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E71"/>
  <c r="AF71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6"/>
  <c r="AK99" i="24"/>
  <c r="AB35" i="63"/>
  <c r="AB31"/>
  <c r="AB27"/>
  <c r="AB23"/>
  <c r="AB19"/>
  <c r="AB15"/>
  <c r="AB11"/>
  <c r="AB93"/>
  <c r="AB69"/>
  <c r="AB67"/>
  <c r="AB63"/>
  <c r="AB59"/>
  <c r="AB55"/>
  <c r="AB51"/>
  <c r="AB47"/>
  <c r="AB43"/>
  <c r="AB39"/>
  <c r="AB7"/>
  <c r="AB70"/>
  <c r="AB48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N10" s="1"/>
  <c r="M9"/>
  <c r="L9"/>
  <c r="K9"/>
  <c r="J9"/>
  <c r="N9" s="1"/>
  <c r="I9"/>
  <c r="M8"/>
  <c r="L8"/>
  <c r="K8"/>
  <c r="N8" s="1"/>
  <c r="J8"/>
  <c r="I8"/>
  <c r="M7"/>
  <c r="L7"/>
  <c r="K7"/>
  <c r="J7"/>
  <c r="I7"/>
  <c r="M6"/>
  <c r="M99" s="1"/>
  <c r="L6"/>
  <c r="K6"/>
  <c r="J6"/>
  <c r="I6"/>
  <c r="N6" s="1"/>
  <c r="M5"/>
  <c r="L5"/>
  <c r="K5"/>
  <c r="J5"/>
  <c r="N5" s="1"/>
  <c r="I5"/>
  <c r="M4"/>
  <c r="L4"/>
  <c r="K4"/>
  <c r="K99" s="1"/>
  <c r="J4"/>
  <c r="I4"/>
  <c r="M3"/>
  <c r="L3"/>
  <c r="K3"/>
  <c r="J3"/>
  <c r="I3"/>
  <c r="M98" i="62"/>
  <c r="L98"/>
  <c r="K98"/>
  <c r="J98"/>
  <c r="I98"/>
  <c r="N98" s="1"/>
  <c r="M97"/>
  <c r="L97"/>
  <c r="K97"/>
  <c r="J97"/>
  <c r="N97" s="1"/>
  <c r="I97"/>
  <c r="M96"/>
  <c r="L96"/>
  <c r="K96"/>
  <c r="J96"/>
  <c r="I96"/>
  <c r="M95"/>
  <c r="L95"/>
  <c r="N95" s="1"/>
  <c r="K95"/>
  <c r="J95"/>
  <c r="I95"/>
  <c r="M94"/>
  <c r="L94"/>
  <c r="K94"/>
  <c r="J94"/>
  <c r="I94"/>
  <c r="N94" s="1"/>
  <c r="M93"/>
  <c r="L93"/>
  <c r="K93"/>
  <c r="J93"/>
  <c r="N93" s="1"/>
  <c r="I93"/>
  <c r="M92"/>
  <c r="L92"/>
  <c r="K92"/>
  <c r="N92" s="1"/>
  <c r="J92"/>
  <c r="I92"/>
  <c r="M91"/>
  <c r="L91"/>
  <c r="K91"/>
  <c r="J91"/>
  <c r="I91"/>
  <c r="M90"/>
  <c r="L90"/>
  <c r="K90"/>
  <c r="J90"/>
  <c r="I90"/>
  <c r="N90" s="1"/>
  <c r="M89"/>
  <c r="L89"/>
  <c r="K89"/>
  <c r="J89"/>
  <c r="N89" s="1"/>
  <c r="I89"/>
  <c r="M88"/>
  <c r="L88"/>
  <c r="K88"/>
  <c r="N88" s="1"/>
  <c r="J88"/>
  <c r="I88"/>
  <c r="M87"/>
  <c r="L87"/>
  <c r="N87" s="1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N82" s="1"/>
  <c r="M81"/>
  <c r="L81"/>
  <c r="K81"/>
  <c r="J81"/>
  <c r="N81" s="1"/>
  <c r="I81"/>
  <c r="M80"/>
  <c r="L80"/>
  <c r="K80"/>
  <c r="J80"/>
  <c r="I80"/>
  <c r="M79"/>
  <c r="L79"/>
  <c r="N79" s="1"/>
  <c r="K79"/>
  <c r="J79"/>
  <c r="I79"/>
  <c r="M78"/>
  <c r="L78"/>
  <c r="K78"/>
  <c r="J78"/>
  <c r="I78"/>
  <c r="N78" s="1"/>
  <c r="M77"/>
  <c r="L77"/>
  <c r="K77"/>
  <c r="J77"/>
  <c r="N77" s="1"/>
  <c r="I77"/>
  <c r="M76"/>
  <c r="L76"/>
  <c r="K76"/>
  <c r="J76"/>
  <c r="I76"/>
  <c r="M75"/>
  <c r="L75"/>
  <c r="N75" s="1"/>
  <c r="K75"/>
  <c r="J75"/>
  <c r="I75"/>
  <c r="M74"/>
  <c r="L74"/>
  <c r="K74"/>
  <c r="J74"/>
  <c r="I74"/>
  <c r="N74" s="1"/>
  <c r="M73"/>
  <c r="L73"/>
  <c r="K73"/>
  <c r="J73"/>
  <c r="N73" s="1"/>
  <c r="I73"/>
  <c r="M72"/>
  <c r="L72"/>
  <c r="K72"/>
  <c r="J72"/>
  <c r="I72"/>
  <c r="M71"/>
  <c r="L71"/>
  <c r="N71" s="1"/>
  <c r="K71"/>
  <c r="J71"/>
  <c r="I71"/>
  <c r="M70"/>
  <c r="L70"/>
  <c r="K70"/>
  <c r="J70"/>
  <c r="I70"/>
  <c r="N70" s="1"/>
  <c r="M69"/>
  <c r="L69"/>
  <c r="K69"/>
  <c r="J69"/>
  <c r="N69" s="1"/>
  <c r="I69"/>
  <c r="M68"/>
  <c r="L68"/>
  <c r="K68"/>
  <c r="J68"/>
  <c r="I68"/>
  <c r="M67"/>
  <c r="L67"/>
  <c r="N67" s="1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J64"/>
  <c r="I64"/>
  <c r="M63"/>
  <c r="L63"/>
  <c r="N63" s="1"/>
  <c r="K63"/>
  <c r="J63"/>
  <c r="I63"/>
  <c r="M62"/>
  <c r="L62"/>
  <c r="K62"/>
  <c r="J62"/>
  <c r="I62"/>
  <c r="N62" s="1"/>
  <c r="M61"/>
  <c r="L61"/>
  <c r="K61"/>
  <c r="J61"/>
  <c r="N61" s="1"/>
  <c r="I61"/>
  <c r="M60"/>
  <c r="L60"/>
  <c r="K60"/>
  <c r="J60"/>
  <c r="I60"/>
  <c r="M59"/>
  <c r="L59"/>
  <c r="N59" s="1"/>
  <c r="K59"/>
  <c r="J59"/>
  <c r="I59"/>
  <c r="M58"/>
  <c r="L58"/>
  <c r="K58"/>
  <c r="J58"/>
  <c r="I58"/>
  <c r="N58" s="1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N53" s="1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N98" s="1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N42" s="1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N75" s="1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N59" s="1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N43" s="1"/>
  <c r="K43"/>
  <c r="J43"/>
  <c r="I43"/>
  <c r="M42"/>
  <c r="L42"/>
  <c r="K42"/>
  <c r="J42"/>
  <c r="I42"/>
  <c r="M41"/>
  <c r="L41"/>
  <c r="K41"/>
  <c r="J41"/>
  <c r="N41" s="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N37" s="1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N33" s="1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N27" s="1"/>
  <c r="K27"/>
  <c r="J27"/>
  <c r="I27"/>
  <c r="M26"/>
  <c r="L26"/>
  <c r="K26"/>
  <c r="J26"/>
  <c r="I26"/>
  <c r="N26" s="1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N8" s="1"/>
  <c r="J8"/>
  <c r="I8"/>
  <c r="M7"/>
  <c r="L7"/>
  <c r="K7"/>
  <c r="J7"/>
  <c r="I7"/>
  <c r="M6"/>
  <c r="M99" s="1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N53" s="1"/>
  <c r="L53"/>
  <c r="K53"/>
  <c r="J53"/>
  <c r="M52"/>
  <c r="L52"/>
  <c r="K52"/>
  <c r="J52"/>
  <c r="M51"/>
  <c r="N51" s="1"/>
  <c r="L51"/>
  <c r="K51"/>
  <c r="J51"/>
  <c r="M50"/>
  <c r="N50" s="1"/>
  <c r="L50"/>
  <c r="K50"/>
  <c r="J50"/>
  <c r="M49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N43" s="1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L37"/>
  <c r="K37"/>
  <c r="J37"/>
  <c r="M36"/>
  <c r="L36"/>
  <c r="K36"/>
  <c r="J36"/>
  <c r="M35"/>
  <c r="N35" s="1"/>
  <c r="L35"/>
  <c r="K35"/>
  <c r="J35"/>
  <c r="M34"/>
  <c r="L34"/>
  <c r="K34"/>
  <c r="J34"/>
  <c r="M33"/>
  <c r="N33" s="1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N23" s="1"/>
  <c r="L23"/>
  <c r="K23"/>
  <c r="J23"/>
  <c r="M22"/>
  <c r="L22"/>
  <c r="K22"/>
  <c r="J22"/>
  <c r="M21"/>
  <c r="N21" s="1"/>
  <c r="L21"/>
  <c r="K21"/>
  <c r="J21"/>
  <c r="M20"/>
  <c r="L20"/>
  <c r="K20"/>
  <c r="J20"/>
  <c r="M19"/>
  <c r="L19"/>
  <c r="K19"/>
  <c r="J19"/>
  <c r="M18"/>
  <c r="N18" s="1"/>
  <c r="L18"/>
  <c r="K18"/>
  <c r="J18"/>
  <c r="M17"/>
  <c r="N17" s="1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N11" s="1"/>
  <c r="L11"/>
  <c r="K11"/>
  <c r="J11"/>
  <c r="M10"/>
  <c r="L10"/>
  <c r="K10"/>
  <c r="J10"/>
  <c r="M9"/>
  <c r="L9"/>
  <c r="K9"/>
  <c r="J9"/>
  <c r="M8"/>
  <c r="L8"/>
  <c r="K8"/>
  <c r="J8"/>
  <c r="M7"/>
  <c r="N7" s="1"/>
  <c r="L7"/>
  <c r="K7"/>
  <c r="J7"/>
  <c r="M6"/>
  <c r="L6"/>
  <c r="K6"/>
  <c r="J6"/>
  <c r="M5"/>
  <c r="L5"/>
  <c r="K5"/>
  <c r="J5"/>
  <c r="M4"/>
  <c r="L4"/>
  <c r="K4"/>
  <c r="J4"/>
  <c r="M3"/>
  <c r="M99" s="1"/>
  <c r="L3"/>
  <c r="K3"/>
  <c r="J3"/>
  <c r="M98" i="55"/>
  <c r="L98"/>
  <c r="K98"/>
  <c r="J98"/>
  <c r="I98"/>
  <c r="M97"/>
  <c r="L97"/>
  <c r="K97"/>
  <c r="J97"/>
  <c r="N97" s="1"/>
  <c r="I97"/>
  <c r="M96"/>
  <c r="L96"/>
  <c r="K96"/>
  <c r="N96" s="1"/>
  <c r="J96"/>
  <c r="I96"/>
  <c r="M95"/>
  <c r="L95"/>
  <c r="K95"/>
  <c r="J95"/>
  <c r="I95"/>
  <c r="M94"/>
  <c r="L94"/>
  <c r="K94"/>
  <c r="J94"/>
  <c r="I94"/>
  <c r="N94" s="1"/>
  <c r="M93"/>
  <c r="L93"/>
  <c r="K93"/>
  <c r="J93"/>
  <c r="N93" s="1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N5" s="1"/>
  <c r="I5"/>
  <c r="M4"/>
  <c r="L4"/>
  <c r="K4"/>
  <c r="J4"/>
  <c r="I4"/>
  <c r="M3"/>
  <c r="L3"/>
  <c r="L99" s="1"/>
  <c r="K3"/>
  <c r="J3"/>
  <c r="I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F65" s="1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F73" s="1"/>
  <c r="C73"/>
  <c r="B74"/>
  <c r="C74"/>
  <c r="B75"/>
  <c r="C75"/>
  <c r="B76"/>
  <c r="C76"/>
  <c r="B77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F91" s="1"/>
  <c r="C91"/>
  <c r="B92"/>
  <c r="F92" s="1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F13" s="1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F45" s="1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F63" s="1"/>
  <c r="C63"/>
  <c r="B64"/>
  <c r="F64" s="1"/>
  <c r="C64"/>
  <c r="B65"/>
  <c r="C65"/>
  <c r="B66"/>
  <c r="F66" s="1"/>
  <c r="C66"/>
  <c r="B67"/>
  <c r="F67" s="1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C81"/>
  <c r="B82"/>
  <c r="C82"/>
  <c r="B83"/>
  <c r="F83" s="1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F13" s="1"/>
  <c r="C13"/>
  <c r="B14"/>
  <c r="F14" s="1"/>
  <c r="C14"/>
  <c r="B15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C22"/>
  <c r="B23"/>
  <c r="C23"/>
  <c r="B24"/>
  <c r="C24"/>
  <c r="B25"/>
  <c r="C25"/>
  <c r="B26"/>
  <c r="C26"/>
  <c r="B27"/>
  <c r="F27" s="1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F45" s="1"/>
  <c r="C45"/>
  <c r="B46"/>
  <c r="C46"/>
  <c r="B47"/>
  <c r="C47"/>
  <c r="B48"/>
  <c r="C48"/>
  <c r="B49"/>
  <c r="F49" s="1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7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F13" s="1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F69" s="1"/>
  <c r="C69"/>
  <c r="B70"/>
  <c r="C70"/>
  <c r="B71"/>
  <c r="F71" s="1"/>
  <c r="C71"/>
  <c r="B72"/>
  <c r="F72" s="1"/>
  <c r="C72"/>
  <c r="B73"/>
  <c r="F73" s="1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F81" s="1"/>
  <c r="C81"/>
  <c r="B82"/>
  <c r="C82"/>
  <c r="B83"/>
  <c r="F83" s="1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F35" s="1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U93"/>
  <c r="U92"/>
  <c r="N92"/>
  <c r="U91"/>
  <c r="U90"/>
  <c r="N90"/>
  <c r="U89"/>
  <c r="N89"/>
  <c r="F89"/>
  <c r="U88"/>
  <c r="N88"/>
  <c r="F88"/>
  <c r="U87"/>
  <c r="U86"/>
  <c r="N86"/>
  <c r="F86"/>
  <c r="U85"/>
  <c r="N85"/>
  <c r="U84"/>
  <c r="N84"/>
  <c r="U83"/>
  <c r="F83"/>
  <c r="U82"/>
  <c r="N82"/>
  <c r="U81"/>
  <c r="N81"/>
  <c r="U80"/>
  <c r="N80"/>
  <c r="U79"/>
  <c r="U78"/>
  <c r="U77"/>
  <c r="N77"/>
  <c r="F77"/>
  <c r="U76"/>
  <c r="N76"/>
  <c r="F76"/>
  <c r="U75"/>
  <c r="U74"/>
  <c r="N74"/>
  <c r="F74"/>
  <c r="U73"/>
  <c r="N73"/>
  <c r="U72"/>
  <c r="N72"/>
  <c r="U71"/>
  <c r="F71"/>
  <c r="U70"/>
  <c r="N70"/>
  <c r="U69"/>
  <c r="N69"/>
  <c r="U68"/>
  <c r="N68"/>
  <c r="U67"/>
  <c r="F67"/>
  <c r="U66"/>
  <c r="N66"/>
  <c r="F66"/>
  <c r="U65"/>
  <c r="N65"/>
  <c r="U64"/>
  <c r="N64"/>
  <c r="U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U50"/>
  <c r="N50"/>
  <c r="U49"/>
  <c r="N49"/>
  <c r="U48"/>
  <c r="N48"/>
  <c r="U47"/>
  <c r="F47"/>
  <c r="U46"/>
  <c r="N46"/>
  <c r="U45"/>
  <c r="N45"/>
  <c r="F45"/>
  <c r="U44"/>
  <c r="N44"/>
  <c r="U43"/>
  <c r="U42"/>
  <c r="N42"/>
  <c r="U41"/>
  <c r="N41"/>
  <c r="U40"/>
  <c r="N40"/>
  <c r="U39"/>
  <c r="F39"/>
  <c r="U38"/>
  <c r="N38"/>
  <c r="U37"/>
  <c r="N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U26"/>
  <c r="N26"/>
  <c r="U25"/>
  <c r="N25"/>
  <c r="U24"/>
  <c r="N24"/>
  <c r="U23"/>
  <c r="F23"/>
  <c r="U22"/>
  <c r="N22"/>
  <c r="U21"/>
  <c r="N21"/>
  <c r="U20"/>
  <c r="N20"/>
  <c r="F20"/>
  <c r="U19"/>
  <c r="F19"/>
  <c r="U18"/>
  <c r="N18"/>
  <c r="U17"/>
  <c r="N17"/>
  <c r="U16"/>
  <c r="N16"/>
  <c r="U15"/>
  <c r="F15"/>
  <c r="U14"/>
  <c r="N14"/>
  <c r="U13"/>
  <c r="N13"/>
  <c r="F13"/>
  <c r="U12"/>
  <c r="N12"/>
  <c r="U11"/>
  <c r="U10"/>
  <c r="U9"/>
  <c r="F9"/>
  <c r="U8"/>
  <c r="U7"/>
  <c r="F7"/>
  <c r="U6"/>
  <c r="U5"/>
  <c r="F5"/>
  <c r="U4"/>
  <c r="N4"/>
  <c r="U3"/>
  <c r="L99"/>
  <c r="A1"/>
  <c r="T99" i="62"/>
  <c r="S99"/>
  <c r="R99"/>
  <c r="Q99"/>
  <c r="P99"/>
  <c r="U98"/>
  <c r="U97"/>
  <c r="F97"/>
  <c r="U96"/>
  <c r="N96"/>
  <c r="U95"/>
  <c r="U94"/>
  <c r="AD93"/>
  <c r="U93"/>
  <c r="F93"/>
  <c r="AD92"/>
  <c r="U92"/>
  <c r="U91"/>
  <c r="N91"/>
  <c r="F91"/>
  <c r="U90"/>
  <c r="F90"/>
  <c r="AD89"/>
  <c r="U89"/>
  <c r="F89"/>
  <c r="AD88"/>
  <c r="U88"/>
  <c r="F88"/>
  <c r="U87"/>
  <c r="F87"/>
  <c r="U86"/>
  <c r="AD85"/>
  <c r="U85"/>
  <c r="N85"/>
  <c r="F85"/>
  <c r="U84"/>
  <c r="U83"/>
  <c r="U82"/>
  <c r="F82"/>
  <c r="U81"/>
  <c r="F81"/>
  <c r="U80"/>
  <c r="U79"/>
  <c r="AC78"/>
  <c r="U78"/>
  <c r="U77"/>
  <c r="U76"/>
  <c r="U75"/>
  <c r="U74"/>
  <c r="F74"/>
  <c r="U73"/>
  <c r="F73"/>
  <c r="U72"/>
  <c r="U71"/>
  <c r="F71"/>
  <c r="U70"/>
  <c r="AD69"/>
  <c r="U69"/>
  <c r="F69"/>
  <c r="U68"/>
  <c r="U67"/>
  <c r="AD66"/>
  <c r="U66"/>
  <c r="AD65"/>
  <c r="U65"/>
  <c r="F65"/>
  <c r="U64"/>
  <c r="U63"/>
  <c r="AC62"/>
  <c r="U62"/>
  <c r="U61"/>
  <c r="F61"/>
  <c r="U60"/>
  <c r="F60"/>
  <c r="U59"/>
  <c r="F59"/>
  <c r="U58"/>
  <c r="U57"/>
  <c r="F57"/>
  <c r="U56"/>
  <c r="U55"/>
  <c r="N55"/>
  <c r="U54"/>
  <c r="AD53"/>
  <c r="U53"/>
  <c r="F53"/>
  <c r="U52"/>
  <c r="U51"/>
  <c r="F51"/>
  <c r="AD50"/>
  <c r="U50"/>
  <c r="U49"/>
  <c r="F49"/>
  <c r="U48"/>
  <c r="U47"/>
  <c r="U46"/>
  <c r="U45"/>
  <c r="U44"/>
  <c r="F44"/>
  <c r="U43"/>
  <c r="U42"/>
  <c r="U41"/>
  <c r="U40"/>
  <c r="U39"/>
  <c r="U38"/>
  <c r="F38"/>
  <c r="U37"/>
  <c r="U36"/>
  <c r="U35"/>
  <c r="U34"/>
  <c r="AD33"/>
  <c r="U33"/>
  <c r="U32"/>
  <c r="U31"/>
  <c r="U30"/>
  <c r="AD29"/>
  <c r="U29"/>
  <c r="U28"/>
  <c r="U27"/>
  <c r="F27"/>
  <c r="U26"/>
  <c r="U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U12"/>
  <c r="U11"/>
  <c r="F11"/>
  <c r="U10"/>
  <c r="AD9"/>
  <c r="U9"/>
  <c r="F9"/>
  <c r="U8"/>
  <c r="U7"/>
  <c r="F7"/>
  <c r="U6"/>
  <c r="AD5"/>
  <c r="U5"/>
  <c r="F5"/>
  <c r="U4"/>
  <c r="F4"/>
  <c r="U3"/>
  <c r="A1"/>
  <c r="T99" i="61"/>
  <c r="S99"/>
  <c r="R99"/>
  <c r="Q99"/>
  <c r="P99"/>
  <c r="U98"/>
  <c r="F98"/>
  <c r="U97"/>
  <c r="F97"/>
  <c r="U96"/>
  <c r="F96"/>
  <c r="U95"/>
  <c r="F95"/>
  <c r="U94"/>
  <c r="N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F82"/>
  <c r="U81"/>
  <c r="F81"/>
  <c r="U80"/>
  <c r="F80"/>
  <c r="U79"/>
  <c r="F79"/>
  <c r="U78"/>
  <c r="N78"/>
  <c r="U77"/>
  <c r="U76"/>
  <c r="F76"/>
  <c r="U75"/>
  <c r="F75"/>
  <c r="U74"/>
  <c r="N74"/>
  <c r="U73"/>
  <c r="F73"/>
  <c r="U72"/>
  <c r="U71"/>
  <c r="F71"/>
  <c r="U70"/>
  <c r="U69"/>
  <c r="F69"/>
  <c r="U68"/>
  <c r="U67"/>
  <c r="F67"/>
  <c r="U66"/>
  <c r="F66"/>
  <c r="U65"/>
  <c r="F65"/>
  <c r="U64"/>
  <c r="N64"/>
  <c r="U63"/>
  <c r="F63"/>
  <c r="U62"/>
  <c r="U61"/>
  <c r="F61"/>
  <c r="U60"/>
  <c r="U59"/>
  <c r="F59"/>
  <c r="U58"/>
  <c r="U57"/>
  <c r="F57"/>
  <c r="U56"/>
  <c r="F56"/>
  <c r="U55"/>
  <c r="F55"/>
  <c r="U54"/>
  <c r="N54"/>
  <c r="U53"/>
  <c r="F53"/>
  <c r="U52"/>
  <c r="U51"/>
  <c r="U50"/>
  <c r="N50"/>
  <c r="U49"/>
  <c r="U48"/>
  <c r="F48"/>
  <c r="U47"/>
  <c r="F47"/>
  <c r="U46"/>
  <c r="N46"/>
  <c r="U45"/>
  <c r="U44"/>
  <c r="U43"/>
  <c r="U42"/>
  <c r="U41"/>
  <c r="U40"/>
  <c r="N40"/>
  <c r="U39"/>
  <c r="U38"/>
  <c r="F38"/>
  <c r="U37"/>
  <c r="U36"/>
  <c r="U35"/>
  <c r="F35"/>
  <c r="U34"/>
  <c r="U33"/>
  <c r="U32"/>
  <c r="U31"/>
  <c r="N31"/>
  <c r="F31"/>
  <c r="U30"/>
  <c r="U29"/>
  <c r="F29"/>
  <c r="U28"/>
  <c r="N28"/>
  <c r="U27"/>
  <c r="U26"/>
  <c r="F26"/>
  <c r="U25"/>
  <c r="U24"/>
  <c r="F24"/>
  <c r="U23"/>
  <c r="U22"/>
  <c r="F22"/>
  <c r="U21"/>
  <c r="U20"/>
  <c r="U19"/>
  <c r="U18"/>
  <c r="U17"/>
  <c r="N17"/>
  <c r="U16"/>
  <c r="U15"/>
  <c r="F15"/>
  <c r="U14"/>
  <c r="U13"/>
  <c r="U12"/>
  <c r="U11"/>
  <c r="U10"/>
  <c r="U9"/>
  <c r="U8"/>
  <c r="U7"/>
  <c r="N7"/>
  <c r="U6"/>
  <c r="U5"/>
  <c r="U4"/>
  <c r="U3"/>
  <c r="A1"/>
  <c r="T99" i="58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U82"/>
  <c r="U81"/>
  <c r="F81"/>
  <c r="U80"/>
  <c r="U79"/>
  <c r="U78"/>
  <c r="U77"/>
  <c r="N77"/>
  <c r="F77"/>
  <c r="U76"/>
  <c r="F76"/>
  <c r="U75"/>
  <c r="F75"/>
  <c r="U74"/>
  <c r="U73"/>
  <c r="F73"/>
  <c r="U72"/>
  <c r="U71"/>
  <c r="N71"/>
  <c r="F71"/>
  <c r="U70"/>
  <c r="U69"/>
  <c r="F69"/>
  <c r="U68"/>
  <c r="F68"/>
  <c r="U67"/>
  <c r="F67"/>
  <c r="U66"/>
  <c r="U65"/>
  <c r="F65"/>
  <c r="U64"/>
  <c r="U63"/>
  <c r="N63"/>
  <c r="F63"/>
  <c r="U62"/>
  <c r="U61"/>
  <c r="F61"/>
  <c r="U60"/>
  <c r="F60"/>
  <c r="U59"/>
  <c r="F59"/>
  <c r="U58"/>
  <c r="U57"/>
  <c r="F57"/>
  <c r="U56"/>
  <c r="U55"/>
  <c r="N55"/>
  <c r="F55"/>
  <c r="U54"/>
  <c r="U53"/>
  <c r="F53"/>
  <c r="U52"/>
  <c r="F52"/>
  <c r="U51"/>
  <c r="F51"/>
  <c r="U50"/>
  <c r="U49"/>
  <c r="F49"/>
  <c r="U48"/>
  <c r="U47"/>
  <c r="N47"/>
  <c r="F47"/>
  <c r="U46"/>
  <c r="U45"/>
  <c r="F45"/>
  <c r="U44"/>
  <c r="F44"/>
  <c r="U43"/>
  <c r="F43"/>
  <c r="U42"/>
  <c r="U41"/>
  <c r="F41"/>
  <c r="U40"/>
  <c r="U39"/>
  <c r="N39"/>
  <c r="F39"/>
  <c r="U38"/>
  <c r="U37"/>
  <c r="F37"/>
  <c r="U36"/>
  <c r="F36"/>
  <c r="U35"/>
  <c r="F35"/>
  <c r="U34"/>
  <c r="U33"/>
  <c r="F33"/>
  <c r="U32"/>
  <c r="U31"/>
  <c r="N31"/>
  <c r="F31"/>
  <c r="U30"/>
  <c r="F30"/>
  <c r="U29"/>
  <c r="F29"/>
  <c r="U28"/>
  <c r="N28"/>
  <c r="U27"/>
  <c r="F27"/>
  <c r="U26"/>
  <c r="U25"/>
  <c r="F25"/>
  <c r="U24"/>
  <c r="F24"/>
  <c r="U23"/>
  <c r="F23"/>
  <c r="U22"/>
  <c r="N22"/>
  <c r="U21"/>
  <c r="F21"/>
  <c r="U20"/>
  <c r="U19"/>
  <c r="F19"/>
  <c r="U18"/>
  <c r="U17"/>
  <c r="F17"/>
  <c r="U16"/>
  <c r="F16"/>
  <c r="U15"/>
  <c r="F15"/>
  <c r="U14"/>
  <c r="N14"/>
  <c r="U13"/>
  <c r="F13"/>
  <c r="U12"/>
  <c r="U11"/>
  <c r="F11"/>
  <c r="U10"/>
  <c r="U9"/>
  <c r="F9"/>
  <c r="U8"/>
  <c r="U7"/>
  <c r="F7"/>
  <c r="U6"/>
  <c r="F6"/>
  <c r="U5"/>
  <c r="F5"/>
  <c r="U4"/>
  <c r="N4"/>
  <c r="U3"/>
  <c r="J99"/>
  <c r="C99"/>
  <c r="A1"/>
  <c r="T99" i="56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F82"/>
  <c r="U81"/>
  <c r="U80"/>
  <c r="U79"/>
  <c r="U78"/>
  <c r="U77"/>
  <c r="N77"/>
  <c r="U76"/>
  <c r="U75"/>
  <c r="F75"/>
  <c r="U74"/>
  <c r="U73"/>
  <c r="U72"/>
  <c r="U71"/>
  <c r="U70"/>
  <c r="F70"/>
  <c r="U69"/>
  <c r="U68"/>
  <c r="U67"/>
  <c r="U66"/>
  <c r="U65"/>
  <c r="U64"/>
  <c r="U63"/>
  <c r="F63"/>
  <c r="U62"/>
  <c r="U61"/>
  <c r="F61"/>
  <c r="U60"/>
  <c r="U59"/>
  <c r="F59"/>
  <c r="U58"/>
  <c r="U57"/>
  <c r="F57"/>
  <c r="U56"/>
  <c r="U55"/>
  <c r="U54"/>
  <c r="U53"/>
  <c r="U52"/>
  <c r="U51"/>
  <c r="U50"/>
  <c r="U49"/>
  <c r="N49"/>
  <c r="F49"/>
  <c r="U48"/>
  <c r="U47"/>
  <c r="F47"/>
  <c r="U46"/>
  <c r="F46"/>
  <c r="U45"/>
  <c r="F45"/>
  <c r="U44"/>
  <c r="F44"/>
  <c r="U43"/>
  <c r="F43"/>
  <c r="U42"/>
  <c r="U41"/>
  <c r="F41"/>
  <c r="U40"/>
  <c r="U39"/>
  <c r="F39"/>
  <c r="U38"/>
  <c r="U37"/>
  <c r="N37"/>
  <c r="F37"/>
  <c r="U36"/>
  <c r="U35"/>
  <c r="F35"/>
  <c r="U34"/>
  <c r="N34"/>
  <c r="U33"/>
  <c r="F33"/>
  <c r="U32"/>
  <c r="U31"/>
  <c r="N31"/>
  <c r="F31"/>
  <c r="U30"/>
  <c r="U29"/>
  <c r="F29"/>
  <c r="U28"/>
  <c r="U27"/>
  <c r="F27"/>
  <c r="U26"/>
  <c r="F26"/>
  <c r="U25"/>
  <c r="F25"/>
  <c r="U24"/>
  <c r="F24"/>
  <c r="U23"/>
  <c r="F23"/>
  <c r="U22"/>
  <c r="U21"/>
  <c r="F21"/>
  <c r="U20"/>
  <c r="U19"/>
  <c r="N19"/>
  <c r="F19"/>
  <c r="U18"/>
  <c r="F18"/>
  <c r="U17"/>
  <c r="U16"/>
  <c r="F16"/>
  <c r="U15"/>
  <c r="F15"/>
  <c r="U14"/>
  <c r="U13"/>
  <c r="U12"/>
  <c r="F12"/>
  <c r="U11"/>
  <c r="F11"/>
  <c r="U10"/>
  <c r="U9"/>
  <c r="F9"/>
  <c r="U8"/>
  <c r="U7"/>
  <c r="F7"/>
  <c r="U6"/>
  <c r="U5"/>
  <c r="N5"/>
  <c r="F5"/>
  <c r="U4"/>
  <c r="U3"/>
  <c r="L99"/>
  <c r="K99"/>
  <c r="J99"/>
  <c r="A1"/>
  <c r="T99" i="55"/>
  <c r="S99"/>
  <c r="R99"/>
  <c r="Q99"/>
  <c r="P99"/>
  <c r="U98"/>
  <c r="N98"/>
  <c r="U97"/>
  <c r="F97"/>
  <c r="U96"/>
  <c r="U95"/>
  <c r="F95"/>
  <c r="U94"/>
  <c r="F94"/>
  <c r="U93"/>
  <c r="F93"/>
  <c r="U92"/>
  <c r="U91"/>
  <c r="U90"/>
  <c r="U89"/>
  <c r="F89"/>
  <c r="U88"/>
  <c r="U87"/>
  <c r="F87"/>
  <c r="U86"/>
  <c r="U85"/>
  <c r="F85"/>
  <c r="U84"/>
  <c r="N84"/>
  <c r="U83"/>
  <c r="F83"/>
  <c r="U82"/>
  <c r="U81"/>
  <c r="F81"/>
  <c r="U80"/>
  <c r="U79"/>
  <c r="F79"/>
  <c r="U78"/>
  <c r="U77"/>
  <c r="F77"/>
  <c r="U76"/>
  <c r="N76"/>
  <c r="U75"/>
  <c r="F75"/>
  <c r="U74"/>
  <c r="U73"/>
  <c r="F73"/>
  <c r="U72"/>
  <c r="U71"/>
  <c r="F71"/>
  <c r="U70"/>
  <c r="U69"/>
  <c r="F69"/>
  <c r="U68"/>
  <c r="N68"/>
  <c r="U67"/>
  <c r="F67"/>
  <c r="U66"/>
  <c r="U65"/>
  <c r="F65"/>
  <c r="U64"/>
  <c r="U63"/>
  <c r="F63"/>
  <c r="U62"/>
  <c r="U61"/>
  <c r="U60"/>
  <c r="U59"/>
  <c r="U58"/>
  <c r="U57"/>
  <c r="F57"/>
  <c r="U56"/>
  <c r="U55"/>
  <c r="F55"/>
  <c r="U54"/>
  <c r="U53"/>
  <c r="U52"/>
  <c r="U51"/>
  <c r="F51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U36"/>
  <c r="U35"/>
  <c r="N35"/>
  <c r="U34"/>
  <c r="U33"/>
  <c r="F33"/>
  <c r="U32"/>
  <c r="U31"/>
  <c r="F31"/>
  <c r="U30"/>
  <c r="U29"/>
  <c r="U28"/>
  <c r="U27"/>
  <c r="F27"/>
  <c r="U26"/>
  <c r="U25"/>
  <c r="F25"/>
  <c r="U24"/>
  <c r="U23"/>
  <c r="F23"/>
  <c r="U22"/>
  <c r="U21"/>
  <c r="U20"/>
  <c r="U19"/>
  <c r="N19"/>
  <c r="F19"/>
  <c r="U18"/>
  <c r="U17"/>
  <c r="U16"/>
  <c r="U15"/>
  <c r="F15"/>
  <c r="U14"/>
  <c r="U13"/>
  <c r="U12"/>
  <c r="U11"/>
  <c r="F11"/>
  <c r="U10"/>
  <c r="U9"/>
  <c r="U8"/>
  <c r="U7"/>
  <c r="N7"/>
  <c r="F7"/>
  <c r="U6"/>
  <c r="F6"/>
  <c r="U5"/>
  <c r="U4"/>
  <c r="F4"/>
  <c r="U3"/>
  <c r="A1"/>
  <c r="F63" i="63" l="1"/>
  <c r="F43"/>
  <c r="F41"/>
  <c r="F25"/>
  <c r="F21"/>
  <c r="F17"/>
  <c r="I99"/>
  <c r="B99" i="58"/>
  <c r="F11" i="63"/>
  <c r="N44" i="61"/>
  <c r="N48"/>
  <c r="N52"/>
  <c r="N60"/>
  <c r="N68"/>
  <c r="N76"/>
  <c r="J99" i="63"/>
  <c r="N27"/>
  <c r="N6" i="57"/>
  <c r="N27" i="61"/>
  <c r="F98" i="58"/>
  <c r="F86" i="62"/>
  <c r="F58"/>
  <c r="F94" i="63"/>
  <c r="F91" i="55"/>
  <c r="F79" i="56"/>
  <c r="F77"/>
  <c r="F55"/>
  <c r="F17"/>
  <c r="F27" i="63"/>
  <c r="F95"/>
  <c r="F87"/>
  <c r="F85"/>
  <c r="F75"/>
  <c r="F69"/>
  <c r="F51"/>
  <c r="F49"/>
  <c r="F37"/>
  <c r="C99"/>
  <c r="F8"/>
  <c r="B99"/>
  <c r="F95" i="62"/>
  <c r="F55"/>
  <c r="F47"/>
  <c r="F43"/>
  <c r="F41"/>
  <c r="F40"/>
  <c r="F39"/>
  <c r="F37"/>
  <c r="F33"/>
  <c r="F25"/>
  <c r="F77" i="61"/>
  <c r="F51"/>
  <c r="F46"/>
  <c r="F44"/>
  <c r="F43"/>
  <c r="F42"/>
  <c r="F41"/>
  <c r="F37"/>
  <c r="F23"/>
  <c r="F21"/>
  <c r="F11"/>
  <c r="F10"/>
  <c r="F7"/>
  <c r="F5"/>
  <c r="B99"/>
  <c r="C99" i="56"/>
  <c r="F68"/>
  <c r="F67"/>
  <c r="F65"/>
  <c r="B99"/>
  <c r="C99" i="55"/>
  <c r="F59"/>
  <c r="F17"/>
  <c r="F83" i="58"/>
  <c r="F97"/>
  <c r="F8" i="5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M39" i="65"/>
  <c r="D39" i="55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M69" i="65"/>
  <c r="D69" i="55" s="1"/>
  <c r="M70" i="65"/>
  <c r="D70" i="55" s="1"/>
  <c r="G70" s="1"/>
  <c r="M71" i="65"/>
  <c r="D71" i="55" s="1"/>
  <c r="M72" i="65"/>
  <c r="D72" i="55" s="1"/>
  <c r="M73" i="65"/>
  <c r="D73" i="55" s="1"/>
  <c r="M74" i="65"/>
  <c r="D74" i="55" s="1"/>
  <c r="G74" s="1"/>
  <c r="V74" s="1"/>
  <c r="M75" i="65"/>
  <c r="D75" i="55" s="1"/>
  <c r="M76" i="65"/>
  <c r="D76" i="55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O25" s="1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O91" s="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9" i="55"/>
  <c r="V47"/>
  <c r="V43"/>
  <c r="O43"/>
  <c r="O98"/>
  <c r="O10" i="56"/>
  <c r="O35"/>
  <c r="V42"/>
  <c r="N8" i="55"/>
  <c r="F9"/>
  <c r="I99"/>
  <c r="M99"/>
  <c r="G10"/>
  <c r="N12"/>
  <c r="F13"/>
  <c r="V22"/>
  <c r="N28"/>
  <c r="F29"/>
  <c r="V38"/>
  <c r="N44"/>
  <c r="O44" s="1"/>
  <c r="F45"/>
  <c r="V54"/>
  <c r="N60"/>
  <c r="F61"/>
  <c r="O13" i="56"/>
  <c r="O45"/>
  <c r="O57"/>
  <c r="V66" i="55"/>
  <c r="V82"/>
  <c r="O94"/>
  <c r="V6" i="56"/>
  <c r="V15"/>
  <c r="V38"/>
  <c r="V54"/>
  <c r="V62"/>
  <c r="O70"/>
  <c r="V75"/>
  <c r="V78"/>
  <c r="V94"/>
  <c r="O17" i="55"/>
  <c r="V60"/>
  <c r="V95"/>
  <c r="V11" i="56"/>
  <c r="O11"/>
  <c r="O18"/>
  <c r="V27"/>
  <c r="V32"/>
  <c r="O34"/>
  <c r="O50"/>
  <c r="B99" i="55"/>
  <c r="F3"/>
  <c r="K99"/>
  <c r="F5"/>
  <c r="N20"/>
  <c r="O20" s="1"/>
  <c r="F21"/>
  <c r="N36"/>
  <c r="F37"/>
  <c r="G50"/>
  <c r="O51"/>
  <c r="N52"/>
  <c r="O52" s="1"/>
  <c r="F53"/>
  <c r="O5" i="56"/>
  <c r="O21"/>
  <c r="O37"/>
  <c r="O53"/>
  <c r="O61"/>
  <c r="O69"/>
  <c r="O77"/>
  <c r="O93"/>
  <c r="V70" i="55"/>
  <c r="V91"/>
  <c r="O14" i="56"/>
  <c r="V30"/>
  <c r="V46"/>
  <c r="V58"/>
  <c r="V66"/>
  <c r="V74"/>
  <c r="V82"/>
  <c r="J99" i="55"/>
  <c r="O7"/>
  <c r="N24"/>
  <c r="N40"/>
  <c r="N56"/>
  <c r="V41" i="58"/>
  <c r="V73"/>
  <c r="V68" i="56"/>
  <c r="B99" i="57"/>
  <c r="F3"/>
  <c r="K99"/>
  <c r="N82"/>
  <c r="F83"/>
  <c r="F97"/>
  <c r="C99" i="58"/>
  <c r="I99"/>
  <c r="M99"/>
  <c r="N4"/>
  <c r="F5"/>
  <c r="V6"/>
  <c r="N12"/>
  <c r="F13"/>
  <c r="N20"/>
  <c r="F21"/>
  <c r="V66"/>
  <c r="V98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N3" i="57"/>
  <c r="O30" i="58"/>
  <c r="V46"/>
  <c r="O65"/>
  <c r="V78"/>
  <c r="V94"/>
  <c r="N3" i="56"/>
  <c r="N90" i="57"/>
  <c r="F91"/>
  <c r="K99" i="58"/>
  <c r="U99"/>
  <c r="F9"/>
  <c r="F17"/>
  <c r="V26"/>
  <c r="V77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O29" i="58"/>
  <c r="G8" i="56"/>
  <c r="V8" s="1"/>
  <c r="G4"/>
  <c r="V4" s="1"/>
  <c r="V96" i="55"/>
  <c r="O26" i="56"/>
  <c r="O22" i="55"/>
  <c r="O11"/>
  <c r="O40"/>
  <c r="V48"/>
  <c r="O68" i="56"/>
  <c r="O36"/>
  <c r="F99"/>
  <c r="O6" i="58"/>
  <c r="V88" i="55"/>
  <c r="O56"/>
  <c r="O84"/>
  <c r="O92"/>
  <c r="O80" i="56"/>
  <c r="O40"/>
  <c r="V16" i="55"/>
  <c r="G59" i="58"/>
  <c r="O59" s="1"/>
  <c r="O96" i="56"/>
  <c r="O88"/>
  <c r="O72"/>
  <c r="O64"/>
  <c r="O44"/>
  <c r="O28"/>
  <c r="O74" i="58"/>
  <c r="O26"/>
  <c r="O93"/>
  <c r="O42"/>
  <c r="O77"/>
  <c r="O61"/>
  <c r="O37"/>
  <c r="O21"/>
  <c r="O11" i="57"/>
  <c r="O95" i="56"/>
  <c r="O56"/>
  <c r="O32"/>
  <c r="O73"/>
  <c r="O48" i="57"/>
  <c r="O64"/>
  <c r="F99" i="63"/>
  <c r="O60" i="56"/>
  <c r="V56"/>
  <c r="V47"/>
  <c r="V31"/>
  <c r="O23"/>
  <c r="V95"/>
  <c r="O52"/>
  <c r="O24"/>
  <c r="O7"/>
  <c r="G83" i="55"/>
  <c r="V83" s="1"/>
  <c r="G80"/>
  <c r="G76"/>
  <c r="G75"/>
  <c r="V75" s="1"/>
  <c r="G72"/>
  <c r="G71"/>
  <c r="G68"/>
  <c r="G67"/>
  <c r="V67" s="1"/>
  <c r="G64"/>
  <c r="G63"/>
  <c r="O60"/>
  <c r="G59"/>
  <c r="V59" s="1"/>
  <c r="G39"/>
  <c r="V39" s="1"/>
  <c r="G36"/>
  <c r="V36" s="1"/>
  <c r="G35"/>
  <c r="G32"/>
  <c r="G31"/>
  <c r="V31" s="1"/>
  <c r="G28"/>
  <c r="V28" s="1"/>
  <c r="G27"/>
  <c r="G24"/>
  <c r="V24" s="1"/>
  <c r="G19"/>
  <c r="G18"/>
  <c r="O18" s="1"/>
  <c r="G13"/>
  <c r="V13" s="1"/>
  <c r="O12"/>
  <c r="O3"/>
  <c r="O92" i="56"/>
  <c r="O84"/>
  <c r="O43"/>
  <c r="V39"/>
  <c r="E99"/>
  <c r="O4"/>
  <c r="O97"/>
  <c r="O91"/>
  <c r="O87"/>
  <c r="O83"/>
  <c r="O79"/>
  <c r="O76"/>
  <c r="O75"/>
  <c r="O71"/>
  <c r="O67"/>
  <c r="O63"/>
  <c r="O59"/>
  <c r="O55"/>
  <c r="V51"/>
  <c r="V19"/>
  <c r="O8"/>
  <c r="E99" i="55"/>
  <c r="O62"/>
  <c r="G46"/>
  <c r="O30"/>
  <c r="O95"/>
  <c r="O87"/>
  <c r="O9"/>
  <c r="D99"/>
  <c r="V61" i="58"/>
  <c r="O53"/>
  <c r="O45"/>
  <c r="V42"/>
  <c r="V37"/>
  <c r="O81"/>
  <c r="V59"/>
  <c r="G42" i="57"/>
  <c r="V42" s="1"/>
  <c r="O44"/>
  <c r="G91" i="58"/>
  <c r="G75"/>
  <c r="O57"/>
  <c r="G43"/>
  <c r="E99"/>
  <c r="G27"/>
  <c r="O17"/>
  <c r="G11"/>
  <c r="V11" s="1"/>
  <c r="V97"/>
  <c r="V25"/>
  <c r="D99"/>
  <c r="G94" i="57"/>
  <c r="V94" s="1"/>
  <c r="G82"/>
  <c r="V82" s="1"/>
  <c r="G34"/>
  <c r="V34" s="1"/>
  <c r="G25"/>
  <c r="V25" s="1"/>
  <c r="O56"/>
  <c r="O24"/>
  <c r="O4"/>
  <c r="V21" i="58"/>
  <c r="G5" i="57"/>
  <c r="V5" s="1"/>
  <c r="G21"/>
  <c r="V21" s="1"/>
  <c r="G37"/>
  <c r="G53"/>
  <c r="O53" s="1"/>
  <c r="G69"/>
  <c r="O69" s="1"/>
  <c r="O40"/>
  <c r="O39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V53" i="57" l="1"/>
  <c r="O34"/>
  <c r="O67" i="55"/>
  <c r="O82" i="57"/>
  <c r="V13"/>
  <c r="O36" i="55"/>
  <c r="O83"/>
  <c r="V80"/>
  <c r="O80"/>
  <c r="O76"/>
  <c r="V76"/>
  <c r="O75"/>
  <c r="O72"/>
  <c r="V72"/>
  <c r="V71"/>
  <c r="O71"/>
  <c r="V68"/>
  <c r="O68"/>
  <c r="V64"/>
  <c r="O64"/>
  <c r="V63"/>
  <c r="O63"/>
  <c r="O59"/>
  <c r="V35"/>
  <c r="O35"/>
  <c r="O32"/>
  <c r="V32"/>
  <c r="O31"/>
  <c r="O28"/>
  <c r="V27"/>
  <c r="O27"/>
  <c r="O24"/>
  <c r="V19"/>
  <c r="O19"/>
  <c r="O13"/>
  <c r="O12" i="56"/>
  <c r="V46" i="55"/>
  <c r="O46"/>
  <c r="O11" i="58"/>
  <c r="O61" i="57"/>
  <c r="O42"/>
  <c r="O5"/>
  <c r="O25"/>
  <c r="O91" i="58"/>
  <c r="V91"/>
  <c r="O75"/>
  <c r="V75"/>
  <c r="V43"/>
  <c r="O43"/>
  <c r="V27"/>
  <c r="O27"/>
  <c r="O56"/>
  <c r="O94" i="57"/>
  <c r="O77"/>
  <c r="V4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12"/>
  <c r="CG47"/>
  <c r="CM7"/>
  <c r="DA7"/>
  <c r="CO93"/>
  <c r="DA95"/>
  <c r="BY66"/>
  <c r="DC90"/>
  <c r="DC19"/>
  <c r="DC15"/>
  <c r="DC12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BM42"/>
  <c r="CV9"/>
  <c r="BM96"/>
  <c r="DI96" s="1"/>
  <c r="E96" i="40" s="1"/>
  <c r="BM62" i="54"/>
  <c r="BM40"/>
  <c r="BM16"/>
  <c r="BM4"/>
  <c r="CO5"/>
  <c r="BF96"/>
  <c r="DH96" s="1"/>
  <c r="D96" i="40" s="1"/>
  <c r="BF56" i="54"/>
  <c r="DH56" s="1"/>
  <c r="D56" i="40" s="1"/>
  <c r="BF42" i="54"/>
  <c r="DH42" s="1"/>
  <c r="D42" i="40" s="1"/>
  <c r="BF32" i="54"/>
  <c r="BF28"/>
  <c r="DH28" s="1"/>
  <c r="D28" i="40" s="1"/>
  <c r="BF24" i="54"/>
  <c r="BF16"/>
  <c r="BF14"/>
  <c r="DH14" s="1"/>
  <c r="D14" i="40" s="1"/>
  <c r="AY96" i="54"/>
  <c r="DG96" s="1"/>
  <c r="C96" i="40" s="1"/>
  <c r="AY93" i="54"/>
  <c r="DG93" s="1"/>
  <c r="C93" i="40" s="1"/>
  <c r="AY70" i="54"/>
  <c r="AY67"/>
  <c r="AY24"/>
  <c r="AR70"/>
  <c r="DF70" s="1"/>
  <c r="B70" i="40" s="1"/>
  <c r="AP99" i="54"/>
  <c r="AR96"/>
  <c r="DF96" s="1"/>
  <c r="B96" i="40" s="1"/>
  <c r="AR81" i="54"/>
  <c r="DF81" s="1"/>
  <c r="B81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BT41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H51" i="54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6" i="40" s="1"/>
  <c r="BF8" i="54"/>
  <c r="BF10"/>
  <c r="DH10" s="1"/>
  <c r="D10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DH95" s="1"/>
  <c r="D95" i="40" s="1"/>
  <c r="BF98" i="54"/>
  <c r="AY4"/>
  <c r="DG4" s="1"/>
  <c r="C4" i="40" s="1"/>
  <c r="AY6" i="54"/>
  <c r="DG6" s="1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G58" s="1"/>
  <c r="C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G61" s="1"/>
  <c r="C61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J8" i="54"/>
  <c r="F8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J36" i="54"/>
  <c r="F36" i="40" s="1"/>
  <c r="DG51" i="54"/>
  <c r="C51" i="40" s="1"/>
  <c r="DG52" i="54"/>
  <c r="BX54"/>
  <c r="DG55"/>
  <c r="C55" i="40" s="1"/>
  <c r="DJ58" i="54"/>
  <c r="F58" i="40" s="1"/>
  <c r="BX62" i="54"/>
  <c r="DG66"/>
  <c r="DG70"/>
  <c r="BX70"/>
  <c r="DG88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I68" i="54"/>
  <c r="E68" i="40" s="1"/>
  <c r="DJ68" i="54"/>
  <c r="F68" i="40" s="1"/>
  <c r="AR72" i="54"/>
  <c r="DF72" s="1"/>
  <c r="B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AR94" i="54"/>
  <c r="DF94" s="1"/>
  <c r="B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0" i="54" l="1"/>
  <c r="DD19"/>
  <c r="DD87"/>
  <c r="DD45"/>
  <c r="DD15"/>
  <c r="DD97"/>
  <c r="DD81"/>
  <c r="DD66"/>
  <c r="DD41"/>
  <c r="DD29"/>
  <c r="CW16"/>
  <c r="CW74"/>
  <c r="CW30"/>
  <c r="CW22"/>
  <c r="CW10"/>
  <c r="CP91"/>
  <c r="CP44"/>
  <c r="CP36"/>
  <c r="CP35"/>
  <c r="CP14"/>
  <c r="CI15"/>
  <c r="CI7"/>
  <c r="C6" i="40"/>
  <c r="DK6" i="54"/>
  <c r="CI17"/>
  <c r="CB61"/>
  <c r="CB50"/>
  <c r="CB25"/>
  <c r="CB38"/>
  <c r="CB22"/>
  <c r="CB10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70" i="26"/>
  <c r="F99" i="40"/>
  <c r="AE7" i="29"/>
  <c r="AE3"/>
  <c r="AE99" i="28"/>
  <c r="AE3" i="24"/>
  <c r="AE99" s="1"/>
  <c r="G3" i="40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AD2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AE99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V79" s="1"/>
  <c r="G83" i="44"/>
  <c r="J83" s="1"/>
  <c r="M84"/>
  <c r="O79" i="63"/>
  <c r="V81" i="14"/>
  <c r="R81"/>
  <c r="T81"/>
  <c r="B84" i="44"/>
  <c r="A84"/>
  <c r="H81" i="14"/>
  <c r="D83" i="44"/>
  <c r="AF86"/>
  <c r="N83" i="27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<sst xmlns="http://schemas.openxmlformats.org/spreadsheetml/2006/main" count="8028" uniqueCount="535">
  <si>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</si>
  <si>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</si>
  <si>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</si>
  <si>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</si>
  <si>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</si>
  <si>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</si>
  <si>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</si>
  <si>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</si>
  <si>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</si>
  <si>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</si>
  <si>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</si>
  <si>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</si>
  <si>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</si>
  <si>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</si>
  <si>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</si>
  <si>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</si>
  <si>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</si>
  <si>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</si>
  <si>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</si>
  <si>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</si>
  <si>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</si>
  <si>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</si>
  <si>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</si>
  <si>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</si>
  <si>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</si>
  <si>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</si>
  <si>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</si>
  <si>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</si>
  <si>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</si>
  <si>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</si>
  <si>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</si>
  <si>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</si>
  <si>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</si>
  <si>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</si>
  <si>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</si>
  <si>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</si>
  <si>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</si>
  <si>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</si>
  <si>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</si>
  <si>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</si>
  <si>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</si>
  <si>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</si>
  <si>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</si>
  <si>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</si>
  <si>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</si>
  <si>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</si>
  <si>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</si>
  <si>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</si>
  <si>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</si>
  <si>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</si>
  <si>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</si>
  <si>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</si>
  <si>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</si>
  <si>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</si>
  <si>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</si>
  <si>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</si>
  <si>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</si>
  <si>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</si>
  <si>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</si>
  <si>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</si>
  <si>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</si>
  <si>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</si>
  <si>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</si>
  <si>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</si>
  <si>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</si>
  <si>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</si>
  <si>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</si>
  <si>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</si>
  <si>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</si>
  <si>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</si>
  <si>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</si>
  <si>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</si>
  <si>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</si>
  <si>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</si>
  <si>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</si>
  <si>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</si>
  <si>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</si>
  <si>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</si>
  <si>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</si>
  <si>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</si>
  <si>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</si>
  <si>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</si>
  <si>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</si>
  <si>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</si>
  <si>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</si>
  <si>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</si>
  <si>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</si>
  <si>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</si>
  <si>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</si>
  <si>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</si>
  <si>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</si>
  <si>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</si>
  <si>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</si>
  <si>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</si>
  <si>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</si>
  <si>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</si>
  <si>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</si>
  <si>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</si>
  <si>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</si>
  <si>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</si>
  <si>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</si>
  <si>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</si>
  <si>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</si>
  <si>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</si>
  <si>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</si>
  <si>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</si>
  <si>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</si>
  <si>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</si>
  <si>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</si>
  <si>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</si>
  <si>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</si>
  <si>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</si>
  <si>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</si>
  <si>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</si>
  <si>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</si>
  <si>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</si>
  <si>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</si>
  <si>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</si>
  <si>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</si>
  <si>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</si>
  <si>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</si>
  <si>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</si>
  <si>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</si>
  <si>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</si>
  <si>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</si>
  <si>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</si>
  <si>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</si>
  <si>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</si>
  <si>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</si>
  <si>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</si>
  <si>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</si>
  <si>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</si>
  <si>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</si>
  <si>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</si>
  <si>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</si>
  <si>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</si>
  <si>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</si>
  <si>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</si>
  <si>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</si>
  <si>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</si>
  <si>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</si>
  <si>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</si>
  <si>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</si>
  <si>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</si>
  <si>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</si>
  <si>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</si>
  <si>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</si>
  <si>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</si>
  <si>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</si>
  <si>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</si>
  <si>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</si>
  <si>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</si>
  <si>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</si>
  <si>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</si>
  <si>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</si>
  <si>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</si>
  <si>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</si>
  <si>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</si>
  <si>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</si>
  <si>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</si>
  <si>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</si>
  <si>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</si>
  <si>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</si>
  <si>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</si>
  <si>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</si>
  <si>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</si>
  <si>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</si>
  <si>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</si>
  <si>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</si>
  <si>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</si>
  <si>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</si>
  <si>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</si>
  <si>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</si>
  <si>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</si>
  <si>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</si>
  <si>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</si>
  <si>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</si>
  <si>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</si>
  <si>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</si>
  <si>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</si>
  <si>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</si>
  <si>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</si>
  <si>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</si>
  <si>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</si>
  <si>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</si>
  <si>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</si>
  <si>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</si>
  <si>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</si>
  <si>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</si>
  <si>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</si>
  <si>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</si>
  <si>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</si>
  <si>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</si>
  <si>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</si>
  <si>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</si>
  <si>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</si>
  <si>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</si>
  <si>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</si>
  <si>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</si>
  <si>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</si>
  <si>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</si>
  <si>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</si>
  <si>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</si>
  <si>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</si>
  <si>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</si>
  <si>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</si>
  <si>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</si>
  <si>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</si>
  <si>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</si>
  <si>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</si>
  <si>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</si>
  <si>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</si>
  <si>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</si>
  <si>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</si>
  <si>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</si>
  <si>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</si>
  <si>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</si>
  <si>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</si>
  <si>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</si>
  <si>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</si>
  <si>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</si>
  <si>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</si>
  <si>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</si>
  <si>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</si>
  <si>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</si>
  <si>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</si>
  <si>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</si>
  <si>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</si>
  <si>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</si>
  <si>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</si>
  <si>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</si>
  <si>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</si>
  <si>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</si>
  <si>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</si>
  <si>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</si>
  <si>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</si>
  <si>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</si>
  <si>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</si>
  <si>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</si>
  <si>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</si>
  <si>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</si>
  <si>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</si>
  <si>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</si>
  <si>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</si>
  <si>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</si>
  <si>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</si>
  <si>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</si>
  <si>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</si>
  <si>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</si>
  <si>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</si>
  <si>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</si>
  <si>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</si>
  <si>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</si>
  <si>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</si>
  <si>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</si>
  <si>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</si>
  <si>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</si>
  <si>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</si>
  <si>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</si>
  <si>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</si>
  <si>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</si>
  <si>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</si>
  <si>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</si>
  <si>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</si>
  <si>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</si>
  <si>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</si>
  <si>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</si>
  <si>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</si>
  <si>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</si>
  <si>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</si>
  <si>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</si>
  <si>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</si>
  <si>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</si>
  <si>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</si>
  <si>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</si>
  <si>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</si>
  <si>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</si>
  <si>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</si>
  <si>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</si>
  <si>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</si>
  <si>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</si>
  <si>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</si>
  <si>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</si>
  <si>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</si>
  <si>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</si>
  <si>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</si>
  <si>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</si>
  <si>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</si>
  <si>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</si>
  <si>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</si>
  <si>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</si>
  <si>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</si>
  <si>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</si>
  <si>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</si>
  <si>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</si>
  <si>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</si>
  <si>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</si>
  <si>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</si>
  <si>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</si>
  <si>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</si>
  <si>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</si>
  <si>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</si>
  <si>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</si>
  <si>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</si>
  <si>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</si>
  <si>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</si>
  <si>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</si>
  <si>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</si>
  <si>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</si>
  <si>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</si>
  <si>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</si>
  <si>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</si>
  <si>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</si>
  <si>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</si>
  <si>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</si>
  <si>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</si>
  <si>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</si>
  <si>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</si>
  <si>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</si>
  <si>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</si>
  <si>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</si>
  <si>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</si>
  <si>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</si>
  <si>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</si>
  <si>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</si>
  <si>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</si>
  <si>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</si>
  <si>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</si>
  <si>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</si>
  <si>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</si>
  <si>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</si>
  <si>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</si>
  <si>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</si>
  <si>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</si>
  <si>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</si>
  <si>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</si>
  <si>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</si>
  <si>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</si>
  <si>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</si>
  <si>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</si>
  <si>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</si>
  <si>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</si>
  <si>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</si>
  <si>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</si>
  <si>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</si>
  <si>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</si>
  <si>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</si>
  <si>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</si>
  <si>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</si>
  <si>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</si>
  <si>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</si>
  <si>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</si>
  <si>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</si>
  <si>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</si>
  <si>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</si>
  <si>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</si>
  <si>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</si>
  <si>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</si>
  <si>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</si>
  <si>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</si>
  <si>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</si>
  <si>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</si>
  <si>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</si>
  <si>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</si>
  <si>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</si>
  <si>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</si>
  <si>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</si>
  <si>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</si>
  <si>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</si>
  <si>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</si>
  <si>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</si>
  <si>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</si>
  <si>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</si>
  <si>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</si>
  <si>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</si>
  <si>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</si>
  <si>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</si>
  <si>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</si>
  <si>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</si>
  <si>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</si>
  <si>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</si>
  <si>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</si>
  <si>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</si>
  <si>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</si>
  <si>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</si>
  <si>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</si>
  <si>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</si>
  <si>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</si>
  <si>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</si>
  <si>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</si>
  <si>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</si>
  <si>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</si>
  <si>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</si>
  <si>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</si>
  <si>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</si>
  <si>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</si>
  <si>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</si>
  <si>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</si>
  <si>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</si>
  <si>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</si>
  <si>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</si>
  <si>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</si>
  <si>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</si>
  <si>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</si>
  <si>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</si>
  <si>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</si>
  <si>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</si>
  <si>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</si>
  <si>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</si>
  <si>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</si>
  <si>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</si>
  <si>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</si>
  <si>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</si>
  <si>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</si>
  <si>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</si>
  <si>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</si>
  <si>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</si>
  <si>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</si>
  <si>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</si>
  <si>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</si>
  <si>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</si>
  <si>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</si>
  <si>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</si>
  <si>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</si>
  <si>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</si>
  <si>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</si>
  <si>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</si>
  <si>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</si>
  <si>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</si>
  <si>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</si>
  <si>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</si>
  <si>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</si>
  <si>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</si>
  <si>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</si>
  <si>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</si>
  <si>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</si>
  <si>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</si>
  <si>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</si>
  <si>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</si>
  <si>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</si>
  <si>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</si>
  <si>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</si>
  <si>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</si>
  <si>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</si>
  <si>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</si>
  <si>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</si>
  <si>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</si>
  <si>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53IS2022/07/23</t>
  </si>
  <si>
    <t>ANTA_CRF(NR-64)</t>
  </si>
  <si>
    <t>ANTA_GF(NR-64)</t>
  </si>
  <si>
    <t>ANTA_LF(NR-64)</t>
  </si>
  <si>
    <t>ANTA_RF(NR-64)</t>
  </si>
  <si>
    <t>AURY_CRF(NR-64)</t>
  </si>
  <si>
    <t>AURY_GF(NR-64)</t>
  </si>
  <si>
    <t>AURY_LF(NR-64)</t>
  </si>
  <si>
    <t>AURY_RF(NR-64)</t>
  </si>
  <si>
    <t>BRBCL(ER-33)</t>
  </si>
  <si>
    <t>BSIUL(NR-64)</t>
  </si>
  <si>
    <t>CHAMERA1(NR-64)</t>
  </si>
  <si>
    <t>CHAMERA2(NR-64)</t>
  </si>
  <si>
    <t>CHAMERA3(NR-64)</t>
  </si>
  <si>
    <t>DADRI_CRF(NR-64)</t>
  </si>
  <si>
    <t>DADRI_GF(NR-64)</t>
  </si>
  <si>
    <t>DADRI_LF(NR-64)</t>
  </si>
  <si>
    <t>DADRI_RF(NR-64)</t>
  </si>
  <si>
    <t>DADRT2(NR-64)</t>
  </si>
  <si>
    <t>DHAULIGNGA(NR-64)</t>
  </si>
  <si>
    <t>DULHASTI(NR-64)</t>
  </si>
  <si>
    <t>FSTPP I &amp; II(ER-33)</t>
  </si>
  <si>
    <t>JHAJJAR(NR-64)</t>
  </si>
  <si>
    <t>KGSU1AND2(SR-22)</t>
  </si>
  <si>
    <t>KGSU3AND4(SR-22)</t>
  </si>
  <si>
    <t>KHSTPP-II(ER-33)</t>
  </si>
  <si>
    <t>KKNP(SR-22)</t>
  </si>
  <si>
    <t>KOTESHWR(NR-64)</t>
  </si>
  <si>
    <t>KUDGI(SR-22)</t>
  </si>
  <si>
    <t>MAPS(SR-22)</t>
  </si>
  <si>
    <t>NAPP(NR-64)</t>
  </si>
  <si>
    <t>NJPC(NR-64)</t>
  </si>
  <si>
    <t>NLCEXP(SR-22)</t>
  </si>
  <si>
    <t>NLCIIST1(SR-22)</t>
  </si>
  <si>
    <t>NLCIIST2(SR-22)</t>
  </si>
  <si>
    <t>NLCTS2EXP(SR-22)</t>
  </si>
  <si>
    <t>NNTPP(SR-22)</t>
  </si>
  <si>
    <t>NTPL(SR-22)</t>
  </si>
  <si>
    <t>PARBATI3(NR-64)</t>
  </si>
  <si>
    <t>RAPPB(NR-64)</t>
  </si>
  <si>
    <t>RAPPC(NR-64)</t>
  </si>
  <si>
    <t>RIHAND1(NR-64)</t>
  </si>
  <si>
    <t>RIHAND2(NR-64)</t>
  </si>
  <si>
    <t>RIHAND3(NR-64)</t>
  </si>
  <si>
    <t>RSTPSU1TO6(SR-22)</t>
  </si>
  <si>
    <t>RSTPSU7(SR-22)</t>
  </si>
  <si>
    <t>SALAL(NR-64)</t>
  </si>
  <si>
    <t>SASAN(WR-46)</t>
  </si>
  <si>
    <t>SEWA2(NR-64)</t>
  </si>
  <si>
    <t>SIMHST2(SR-22)</t>
  </si>
  <si>
    <t>SINGRAULI(NR-64)</t>
  </si>
  <si>
    <t>SINGRAULI_HYDRO(NR-64)</t>
  </si>
  <si>
    <t>TALA(ER-33)</t>
  </si>
  <si>
    <t>TALST2(SR-22)</t>
  </si>
  <si>
    <t>TANAKPUR(NR-64)</t>
  </si>
  <si>
    <t>TEHRI(NR-64)</t>
  </si>
  <si>
    <t>UNCHAHAR1(NR-64)</t>
  </si>
  <si>
    <t>UNCHAHAR2(NR-64)</t>
  </si>
  <si>
    <t>UNCHAHAR3(NR-64)</t>
  </si>
  <si>
    <t>UNCHAHAR4(NR-64)</t>
  </si>
  <si>
    <t>URI2(NR-64)</t>
  </si>
  <si>
    <t>VALLURNTECL(SR-22)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</si>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</sst>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33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33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33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33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31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31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31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31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250.4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4" sqref="A4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44765</v>
      </c>
      <c r="Z3" s="37">
        <f>S3</f>
        <v>44765</v>
      </c>
      <c r="AE3" s="36"/>
      <c r="AH3" s="38">
        <f>AV4</f>
        <v>44765</v>
      </c>
    </row>
    <row r="4" spans="1:48" ht="15.75" thickBot="1">
      <c r="A4" s="37">
        <f>frq!A1</f>
        <v>44765</v>
      </c>
      <c r="L4" s="37">
        <f>frq!A1</f>
        <v>44765</v>
      </c>
      <c r="P4" s="37">
        <f>frq!A1</f>
        <v>44765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6.2600000000000003E-2</v>
      </c>
      <c r="H6" s="54">
        <f>(BAWANA!U3+BAWANA!V3)/4000</f>
        <v>0</v>
      </c>
      <c r="I6" s="54"/>
      <c r="J6" s="54">
        <f>G6+H6+I6</f>
        <v>6.2600000000000003E-2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6.4750999999999914</v>
      </c>
      <c r="H102" s="54">
        <f t="shared" si="14"/>
        <v>0</v>
      </c>
      <c r="I102" s="54"/>
      <c r="J102" s="54">
        <f t="shared" si="14"/>
        <v>6.4750999999999914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66.69</v>
      </c>
      <c r="I3" s="95">
        <v>0</v>
      </c>
      <c r="J3" s="95">
        <v>0</v>
      </c>
      <c r="K3" s="95">
        <v>0</v>
      </c>
      <c r="L3" s="95">
        <v>11.6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/>
      <c r="V3" s="116"/>
      <c r="W3">
        <v>66.69</v>
      </c>
      <c r="X3">
        <v>0</v>
      </c>
      <c r="Y3">
        <v>11.6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45.42</v>
      </c>
      <c r="I4" s="88">
        <v>0</v>
      </c>
      <c r="J4" s="88">
        <v>0</v>
      </c>
      <c r="K4" s="88">
        <v>0</v>
      </c>
      <c r="L4" s="88">
        <v>11.6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/>
      <c r="V4" s="116"/>
      <c r="W4">
        <v>45.42</v>
      </c>
      <c r="X4">
        <v>0</v>
      </c>
      <c r="Y4">
        <v>11.6</v>
      </c>
      <c r="Z4">
        <v>0</v>
      </c>
      <c r="AA4">
        <v>-30</v>
      </c>
    </row>
    <row r="5" spans="1:27">
      <c r="G5" t="s">
        <v>47</v>
      </c>
      <c r="H5" s="115">
        <v>47.35</v>
      </c>
      <c r="I5" s="88">
        <v>0</v>
      </c>
      <c r="J5" s="88">
        <v>0</v>
      </c>
      <c r="K5" s="88">
        <v>9.67</v>
      </c>
      <c r="L5" s="88">
        <v>9.67</v>
      </c>
      <c r="M5" s="116">
        <v>0</v>
      </c>
      <c r="N5" s="115">
        <v>0</v>
      </c>
      <c r="O5" s="88">
        <v>0</v>
      </c>
      <c r="P5" s="88">
        <v>-85</v>
      </c>
      <c r="Q5" s="88">
        <v>0</v>
      </c>
      <c r="R5" s="88">
        <v>0</v>
      </c>
      <c r="S5" s="116">
        <v>0</v>
      </c>
      <c r="U5" s="115"/>
      <c r="V5" s="116"/>
      <c r="W5">
        <v>47.35</v>
      </c>
      <c r="X5">
        <v>0</v>
      </c>
      <c r="Y5">
        <v>9.67</v>
      </c>
      <c r="Z5">
        <v>9.67</v>
      </c>
      <c r="AA5">
        <v>-85</v>
      </c>
    </row>
    <row r="6" spans="1:27">
      <c r="G6" t="s">
        <v>48</v>
      </c>
      <c r="H6" s="115">
        <v>41.56</v>
      </c>
      <c r="I6" s="88">
        <v>0</v>
      </c>
      <c r="J6" s="88">
        <v>0</v>
      </c>
      <c r="K6" s="88">
        <v>0</v>
      </c>
      <c r="L6" s="88">
        <v>11.6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41.56</v>
      </c>
      <c r="X6">
        <v>0</v>
      </c>
      <c r="Y6">
        <v>11.6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18.36</v>
      </c>
      <c r="M7" s="116">
        <v>0</v>
      </c>
      <c r="N7" s="115">
        <v>0</v>
      </c>
      <c r="O7" s="88">
        <v>0</v>
      </c>
      <c r="P7" s="88">
        <v>-140</v>
      </c>
      <c r="Q7" s="88">
        <v>-40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18.36</v>
      </c>
      <c r="Z7">
        <v>-40</v>
      </c>
      <c r="AA7">
        <v>-140</v>
      </c>
    </row>
    <row r="8" spans="1:27">
      <c r="G8" t="s">
        <v>50</v>
      </c>
      <c r="H8" s="115">
        <v>32.86</v>
      </c>
      <c r="I8" s="88">
        <v>0</v>
      </c>
      <c r="J8" s="88">
        <v>0</v>
      </c>
      <c r="K8" s="88">
        <v>0</v>
      </c>
      <c r="L8" s="88">
        <v>9.67</v>
      </c>
      <c r="M8" s="116">
        <v>0</v>
      </c>
      <c r="N8" s="115">
        <v>0</v>
      </c>
      <c r="O8" s="88">
        <v>0</v>
      </c>
      <c r="P8" s="88">
        <v>-85</v>
      </c>
      <c r="Q8" s="88">
        <v>0</v>
      </c>
      <c r="R8" s="88">
        <v>0</v>
      </c>
      <c r="S8" s="116">
        <v>0</v>
      </c>
      <c r="U8" s="115"/>
      <c r="V8" s="116"/>
      <c r="W8">
        <v>32.86</v>
      </c>
      <c r="X8">
        <v>0</v>
      </c>
      <c r="Y8">
        <v>9.67</v>
      </c>
      <c r="Z8">
        <v>0</v>
      </c>
      <c r="AA8">
        <v>-85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11.6</v>
      </c>
      <c r="M9" s="116">
        <v>0</v>
      </c>
      <c r="N9" s="115">
        <v>-26</v>
      </c>
      <c r="O9" s="88">
        <v>-20</v>
      </c>
      <c r="P9" s="88">
        <v>-115</v>
      </c>
      <c r="Q9" s="88">
        <v>0</v>
      </c>
      <c r="R9" s="88">
        <v>0</v>
      </c>
      <c r="S9" s="116">
        <v>0</v>
      </c>
      <c r="U9" s="115"/>
      <c r="V9" s="116"/>
      <c r="W9">
        <v>-26</v>
      </c>
      <c r="X9">
        <v>-20</v>
      </c>
      <c r="Y9">
        <v>11.6</v>
      </c>
      <c r="Z9">
        <v>0</v>
      </c>
      <c r="AA9">
        <v>-115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10.63</v>
      </c>
      <c r="M10" s="116">
        <v>0</v>
      </c>
      <c r="N10" s="115">
        <v>-6</v>
      </c>
      <c r="O10" s="88">
        <v>-20</v>
      </c>
      <c r="P10" s="88">
        <v>-105</v>
      </c>
      <c r="Q10" s="88">
        <v>0</v>
      </c>
      <c r="R10" s="88">
        <v>0</v>
      </c>
      <c r="S10" s="116">
        <v>0</v>
      </c>
      <c r="U10" s="115"/>
      <c r="V10" s="116"/>
      <c r="W10">
        <v>-6</v>
      </c>
      <c r="X10">
        <v>-20</v>
      </c>
      <c r="Y10">
        <v>10.63</v>
      </c>
      <c r="Z10">
        <v>0</v>
      </c>
      <c r="AA10">
        <v>-105</v>
      </c>
    </row>
    <row r="11" spans="1:27">
      <c r="G11" t="s">
        <v>53</v>
      </c>
      <c r="H11" s="115">
        <v>31.89</v>
      </c>
      <c r="I11" s="88">
        <v>0</v>
      </c>
      <c r="J11" s="88">
        <v>0</v>
      </c>
      <c r="K11" s="88">
        <v>0</v>
      </c>
      <c r="L11" s="88">
        <v>8.6999999999999993</v>
      </c>
      <c r="M11" s="116">
        <v>0</v>
      </c>
      <c r="N11" s="115">
        <v>0</v>
      </c>
      <c r="O11" s="88">
        <v>-50</v>
      </c>
      <c r="P11" s="88">
        <v>-140</v>
      </c>
      <c r="Q11" s="88">
        <v>-40</v>
      </c>
      <c r="R11" s="88">
        <v>0</v>
      </c>
      <c r="S11" s="116">
        <v>0</v>
      </c>
      <c r="U11" s="115"/>
      <c r="V11" s="116"/>
      <c r="W11">
        <v>31.89</v>
      </c>
      <c r="X11">
        <v>-50</v>
      </c>
      <c r="Y11">
        <v>8.6999999999999993</v>
      </c>
      <c r="Z11">
        <v>-40</v>
      </c>
      <c r="AA11">
        <v>-140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10.63</v>
      </c>
      <c r="M12" s="116">
        <v>0</v>
      </c>
      <c r="N12" s="115">
        <v>0</v>
      </c>
      <c r="O12" s="88">
        <v>-70</v>
      </c>
      <c r="P12" s="88">
        <v>-100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-70</v>
      </c>
      <c r="Y12">
        <v>10.63</v>
      </c>
      <c r="Z12">
        <v>0</v>
      </c>
      <c r="AA12">
        <v>-100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16.43</v>
      </c>
      <c r="M13" s="116">
        <v>0</v>
      </c>
      <c r="N13" s="115">
        <v>-66</v>
      </c>
      <c r="O13" s="88">
        <v>-45</v>
      </c>
      <c r="P13" s="88">
        <v>-85</v>
      </c>
      <c r="Q13" s="88">
        <v>0</v>
      </c>
      <c r="R13" s="88">
        <v>0</v>
      </c>
      <c r="S13" s="116">
        <v>0</v>
      </c>
      <c r="U13" s="115"/>
      <c r="V13" s="116"/>
      <c r="W13">
        <v>-66</v>
      </c>
      <c r="X13">
        <v>-45</v>
      </c>
      <c r="Y13">
        <v>16.43</v>
      </c>
      <c r="Z13">
        <v>0</v>
      </c>
      <c r="AA13">
        <v>-85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7.73</v>
      </c>
      <c r="M14" s="116">
        <v>0</v>
      </c>
      <c r="N14" s="115">
        <v>-19</v>
      </c>
      <c r="O14" s="88">
        <v>-45</v>
      </c>
      <c r="P14" s="88">
        <v>-85</v>
      </c>
      <c r="Q14" s="88">
        <v>0</v>
      </c>
      <c r="R14" s="88">
        <v>0</v>
      </c>
      <c r="S14" s="116">
        <v>0</v>
      </c>
      <c r="U14" s="115"/>
      <c r="V14" s="116"/>
      <c r="W14">
        <v>-19</v>
      </c>
      <c r="X14">
        <v>-45</v>
      </c>
      <c r="Y14">
        <v>7.73</v>
      </c>
      <c r="Z14">
        <v>0</v>
      </c>
      <c r="AA14">
        <v>-85</v>
      </c>
    </row>
    <row r="15" spans="1:27">
      <c r="G15" t="s">
        <v>57</v>
      </c>
      <c r="H15" s="115">
        <v>45.42</v>
      </c>
      <c r="I15" s="88">
        <v>0</v>
      </c>
      <c r="J15" s="88">
        <v>0</v>
      </c>
      <c r="K15" s="88">
        <v>0</v>
      </c>
      <c r="L15" s="88">
        <v>9.67</v>
      </c>
      <c r="M15" s="116">
        <v>0</v>
      </c>
      <c r="N15" s="115">
        <v>0</v>
      </c>
      <c r="O15" s="88">
        <v>-25</v>
      </c>
      <c r="P15" s="88">
        <v>-155</v>
      </c>
      <c r="Q15" s="88">
        <v>-50</v>
      </c>
      <c r="R15" s="88">
        <v>0</v>
      </c>
      <c r="S15" s="116">
        <v>0</v>
      </c>
      <c r="U15" s="115"/>
      <c r="V15" s="116"/>
      <c r="W15">
        <v>45.42</v>
      </c>
      <c r="X15">
        <v>-25</v>
      </c>
      <c r="Y15">
        <v>9.67</v>
      </c>
      <c r="Z15">
        <v>-50</v>
      </c>
      <c r="AA15">
        <v>-155</v>
      </c>
    </row>
    <row r="16" spans="1:27">
      <c r="G16" t="s">
        <v>58</v>
      </c>
      <c r="H16" s="115">
        <v>19.329999999999998</v>
      </c>
      <c r="I16" s="88">
        <v>0</v>
      </c>
      <c r="J16" s="88">
        <v>0</v>
      </c>
      <c r="K16" s="88">
        <v>0</v>
      </c>
      <c r="L16" s="88">
        <v>9.67</v>
      </c>
      <c r="M16" s="116">
        <v>0</v>
      </c>
      <c r="N16" s="115">
        <v>0</v>
      </c>
      <c r="O16" s="88">
        <v>-40</v>
      </c>
      <c r="P16" s="88">
        <v>-110</v>
      </c>
      <c r="Q16" s="88">
        <v>0</v>
      </c>
      <c r="R16" s="88">
        <v>0</v>
      </c>
      <c r="S16" s="116">
        <v>0</v>
      </c>
      <c r="U16" s="115"/>
      <c r="V16" s="116"/>
      <c r="W16">
        <v>19.329999999999998</v>
      </c>
      <c r="X16">
        <v>-40</v>
      </c>
      <c r="Y16">
        <v>9.67</v>
      </c>
      <c r="Z16">
        <v>0</v>
      </c>
      <c r="AA16">
        <v>-110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8.6999999999999993</v>
      </c>
      <c r="M17" s="116">
        <v>0</v>
      </c>
      <c r="N17" s="115">
        <v>-25</v>
      </c>
      <c r="O17" s="88">
        <v>-10</v>
      </c>
      <c r="P17" s="88">
        <v>-130</v>
      </c>
      <c r="Q17" s="88">
        <v>0</v>
      </c>
      <c r="R17" s="88">
        <v>0</v>
      </c>
      <c r="S17" s="116">
        <v>0</v>
      </c>
      <c r="U17" s="115"/>
      <c r="V17" s="116"/>
      <c r="W17">
        <v>-25</v>
      </c>
      <c r="X17">
        <v>-10</v>
      </c>
      <c r="Y17">
        <v>8.6999999999999993</v>
      </c>
      <c r="Z17">
        <v>0</v>
      </c>
      <c r="AA17">
        <v>-130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9.67</v>
      </c>
      <c r="M18" s="116">
        <v>0</v>
      </c>
      <c r="N18" s="115">
        <v>-18</v>
      </c>
      <c r="O18" s="88">
        <v>-10</v>
      </c>
      <c r="P18" s="88">
        <v>-95</v>
      </c>
      <c r="Q18" s="88">
        <v>0</v>
      </c>
      <c r="R18" s="88">
        <v>0</v>
      </c>
      <c r="S18" s="116">
        <v>0</v>
      </c>
      <c r="U18" s="115"/>
      <c r="V18" s="116"/>
      <c r="W18">
        <v>-18</v>
      </c>
      <c r="X18">
        <v>-10</v>
      </c>
      <c r="Y18">
        <v>9.67</v>
      </c>
      <c r="Z18">
        <v>0</v>
      </c>
      <c r="AA18">
        <v>-95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15.95</v>
      </c>
      <c r="M19" s="116">
        <v>0</v>
      </c>
      <c r="N19" s="115">
        <v>-51</v>
      </c>
      <c r="O19" s="88">
        <v>0</v>
      </c>
      <c r="P19" s="88">
        <v>-130</v>
      </c>
      <c r="Q19" s="88">
        <v>-50</v>
      </c>
      <c r="R19" s="88">
        <v>0</v>
      </c>
      <c r="S19" s="116">
        <v>0</v>
      </c>
      <c r="U19" s="115"/>
      <c r="V19" s="116"/>
      <c r="W19">
        <v>-51</v>
      </c>
      <c r="X19">
        <v>0</v>
      </c>
      <c r="Y19">
        <v>15.95</v>
      </c>
      <c r="Z19">
        <v>-50</v>
      </c>
      <c r="AA19">
        <v>-130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6.77</v>
      </c>
      <c r="M20" s="116">
        <v>0</v>
      </c>
      <c r="N20" s="115">
        <v>-23</v>
      </c>
      <c r="O20" s="88">
        <v>0</v>
      </c>
      <c r="P20" s="88">
        <v>-85</v>
      </c>
      <c r="Q20" s="88">
        <v>0</v>
      </c>
      <c r="R20" s="88">
        <v>0</v>
      </c>
      <c r="S20" s="116">
        <v>0</v>
      </c>
      <c r="U20" s="115"/>
      <c r="V20" s="116"/>
      <c r="W20">
        <v>-23</v>
      </c>
      <c r="X20">
        <v>0</v>
      </c>
      <c r="Y20">
        <v>6.77</v>
      </c>
      <c r="Z20">
        <v>0</v>
      </c>
      <c r="AA20">
        <v>-85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8.6999999999999993</v>
      </c>
      <c r="M21" s="116">
        <v>0</v>
      </c>
      <c r="N21" s="115">
        <v>0</v>
      </c>
      <c r="O21" s="88">
        <v>-37</v>
      </c>
      <c r="P21" s="88">
        <v>-145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-37</v>
      </c>
      <c r="Y21">
        <v>8.6999999999999993</v>
      </c>
      <c r="Z21">
        <v>0</v>
      </c>
      <c r="AA21">
        <v>-145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7.73</v>
      </c>
      <c r="M22" s="116">
        <v>0</v>
      </c>
      <c r="N22" s="115">
        <v>0</v>
      </c>
      <c r="O22" s="88">
        <v>0</v>
      </c>
      <c r="P22" s="88">
        <v>-85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7.73</v>
      </c>
      <c r="Z22">
        <v>0</v>
      </c>
      <c r="AA22">
        <v>-85</v>
      </c>
    </row>
    <row r="23" spans="7:27">
      <c r="G23" t="s">
        <v>65</v>
      </c>
      <c r="H23" s="115">
        <v>24.16</v>
      </c>
      <c r="I23" s="88">
        <v>0</v>
      </c>
      <c r="J23" s="88">
        <v>0</v>
      </c>
      <c r="K23" s="88">
        <v>0</v>
      </c>
      <c r="L23" s="88">
        <v>9.67</v>
      </c>
      <c r="M23" s="116">
        <v>0</v>
      </c>
      <c r="N23" s="115">
        <v>0</v>
      </c>
      <c r="O23" s="88">
        <v>0</v>
      </c>
      <c r="P23" s="88">
        <v>-60</v>
      </c>
      <c r="Q23" s="88">
        <v>-50</v>
      </c>
      <c r="R23" s="88">
        <v>0</v>
      </c>
      <c r="S23" s="116">
        <v>0</v>
      </c>
      <c r="U23" s="115"/>
      <c r="V23" s="116"/>
      <c r="W23">
        <v>24.16</v>
      </c>
      <c r="X23">
        <v>0</v>
      </c>
      <c r="Y23">
        <v>9.67</v>
      </c>
      <c r="Z23">
        <v>-50</v>
      </c>
      <c r="AA23">
        <v>-60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10.63</v>
      </c>
      <c r="M24" s="116">
        <v>0</v>
      </c>
      <c r="N24" s="115">
        <v>-26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-26</v>
      </c>
      <c r="X24">
        <v>0</v>
      </c>
      <c r="Y24">
        <v>10.63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17.399999999999999</v>
      </c>
      <c r="M25" s="116">
        <v>0</v>
      </c>
      <c r="N25" s="115">
        <v>0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17.399999999999999</v>
      </c>
      <c r="Z25">
        <v>0</v>
      </c>
      <c r="AA25">
        <v>-20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8.6999999999999993</v>
      </c>
      <c r="M26" s="116">
        <v>0</v>
      </c>
      <c r="N26" s="115">
        <v>-40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-40</v>
      </c>
      <c r="X26">
        <v>0</v>
      </c>
      <c r="Y26">
        <v>8.6999999999999993</v>
      </c>
      <c r="Z26">
        <v>0</v>
      </c>
      <c r="AA26">
        <v>0</v>
      </c>
    </row>
    <row r="27" spans="7:27">
      <c r="G27" t="s">
        <v>69</v>
      </c>
      <c r="H27" s="115">
        <v>42.52</v>
      </c>
      <c r="I27" s="88">
        <v>0</v>
      </c>
      <c r="J27" s="88">
        <v>0</v>
      </c>
      <c r="K27" s="88">
        <v>0</v>
      </c>
      <c r="L27" s="88">
        <v>11.6</v>
      </c>
      <c r="M27" s="116">
        <v>0</v>
      </c>
      <c r="N27" s="115">
        <v>0</v>
      </c>
      <c r="O27" s="88">
        <v>0</v>
      </c>
      <c r="P27" s="88">
        <v>-65</v>
      </c>
      <c r="Q27" s="88">
        <v>-50</v>
      </c>
      <c r="R27" s="88">
        <v>0</v>
      </c>
      <c r="S27" s="116">
        <v>0</v>
      </c>
      <c r="U27" s="115"/>
      <c r="V27" s="116"/>
      <c r="W27">
        <v>42.52</v>
      </c>
      <c r="X27">
        <v>0</v>
      </c>
      <c r="Y27">
        <v>11.6</v>
      </c>
      <c r="Z27">
        <v>-50</v>
      </c>
      <c r="AA27">
        <v>-65</v>
      </c>
    </row>
    <row r="28" spans="7:27">
      <c r="G28" t="s">
        <v>70</v>
      </c>
      <c r="H28" s="115">
        <v>62.82</v>
      </c>
      <c r="I28" s="88">
        <v>0</v>
      </c>
      <c r="J28" s="88">
        <v>77.319999999999993</v>
      </c>
      <c r="K28" s="88">
        <v>0</v>
      </c>
      <c r="L28" s="88">
        <v>11.6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62.82</v>
      </c>
      <c r="X28">
        <v>0</v>
      </c>
      <c r="Y28">
        <v>11.6</v>
      </c>
      <c r="Z28">
        <v>0</v>
      </c>
      <c r="AA28">
        <v>77.319999999999993</v>
      </c>
    </row>
    <row r="29" spans="7:27">
      <c r="G29" t="s">
        <v>71</v>
      </c>
      <c r="H29" s="115">
        <v>76.349999999999994</v>
      </c>
      <c r="I29" s="88">
        <v>0</v>
      </c>
      <c r="J29" s="88">
        <v>62.82</v>
      </c>
      <c r="K29" s="88">
        <v>0</v>
      </c>
      <c r="L29" s="88">
        <v>9.67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76.349999999999994</v>
      </c>
      <c r="X29">
        <v>0</v>
      </c>
      <c r="Y29">
        <v>9.67</v>
      </c>
      <c r="Z29">
        <v>0</v>
      </c>
      <c r="AA29">
        <v>62.82</v>
      </c>
    </row>
    <row r="30" spans="7:27">
      <c r="G30" t="s">
        <v>72</v>
      </c>
      <c r="H30" s="115">
        <v>27.06</v>
      </c>
      <c r="I30" s="88">
        <v>0</v>
      </c>
      <c r="J30" s="88">
        <v>53.16</v>
      </c>
      <c r="K30" s="88">
        <v>0</v>
      </c>
      <c r="L30" s="88">
        <v>10.63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27.06</v>
      </c>
      <c r="X30">
        <v>0</v>
      </c>
      <c r="Y30">
        <v>10.63</v>
      </c>
      <c r="Z30">
        <v>0</v>
      </c>
      <c r="AA30">
        <v>53.16</v>
      </c>
    </row>
    <row r="31" spans="7:27">
      <c r="G31" t="s">
        <v>73</v>
      </c>
      <c r="H31" s="115">
        <v>0</v>
      </c>
      <c r="I31" s="88">
        <v>0</v>
      </c>
      <c r="J31" s="88">
        <v>14.5</v>
      </c>
      <c r="K31" s="88">
        <v>0</v>
      </c>
      <c r="L31" s="88">
        <v>10.63</v>
      </c>
      <c r="M31" s="116">
        <v>0</v>
      </c>
      <c r="N31" s="115">
        <v>-57</v>
      </c>
      <c r="O31" s="88">
        <v>0</v>
      </c>
      <c r="P31" s="88">
        <v>0</v>
      </c>
      <c r="Q31" s="88">
        <v>-40</v>
      </c>
      <c r="R31" s="88">
        <v>0</v>
      </c>
      <c r="S31" s="116">
        <v>0</v>
      </c>
      <c r="U31" s="115"/>
      <c r="V31" s="116"/>
      <c r="W31">
        <v>-57</v>
      </c>
      <c r="X31">
        <v>0</v>
      </c>
      <c r="Y31">
        <v>10.63</v>
      </c>
      <c r="Z31">
        <v>-40</v>
      </c>
      <c r="AA31">
        <v>14.5</v>
      </c>
    </row>
    <row r="32" spans="7:27">
      <c r="G32" t="s">
        <v>74</v>
      </c>
      <c r="H32" s="115">
        <v>0</v>
      </c>
      <c r="I32" s="88">
        <v>0</v>
      </c>
      <c r="J32" s="88">
        <v>43.5</v>
      </c>
      <c r="K32" s="88">
        <v>0</v>
      </c>
      <c r="L32" s="88">
        <v>1.93</v>
      </c>
      <c r="M32" s="116">
        <v>0</v>
      </c>
      <c r="N32" s="115">
        <v>-33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-33</v>
      </c>
      <c r="X32">
        <v>0</v>
      </c>
      <c r="Y32">
        <v>1.93</v>
      </c>
      <c r="Z32">
        <v>0</v>
      </c>
      <c r="AA32">
        <v>43.5</v>
      </c>
    </row>
    <row r="33" spans="7:27">
      <c r="G33" t="s">
        <v>75</v>
      </c>
      <c r="H33" s="115">
        <v>0</v>
      </c>
      <c r="I33" s="88">
        <v>0</v>
      </c>
      <c r="J33" s="88">
        <v>31.9</v>
      </c>
      <c r="K33" s="88">
        <v>19.329999999999998</v>
      </c>
      <c r="L33" s="88">
        <v>4.83</v>
      </c>
      <c r="M33" s="116">
        <v>0</v>
      </c>
      <c r="N33" s="115">
        <v>-74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-74</v>
      </c>
      <c r="X33">
        <v>0</v>
      </c>
      <c r="Y33">
        <v>4.83</v>
      </c>
      <c r="Z33">
        <v>19.329999999999998</v>
      </c>
      <c r="AA33">
        <v>31.9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29</v>
      </c>
      <c r="L34" s="88">
        <v>4.83</v>
      </c>
      <c r="M34" s="116">
        <v>0</v>
      </c>
      <c r="N34" s="115">
        <v>-23</v>
      </c>
      <c r="O34" s="88">
        <v>0</v>
      </c>
      <c r="P34" s="88">
        <v>-15</v>
      </c>
      <c r="Q34" s="88">
        <v>0</v>
      </c>
      <c r="R34" s="88">
        <v>0</v>
      </c>
      <c r="S34" s="116">
        <v>0</v>
      </c>
      <c r="U34" s="115"/>
      <c r="V34" s="116"/>
      <c r="W34">
        <v>-23</v>
      </c>
      <c r="X34">
        <v>0</v>
      </c>
      <c r="Y34">
        <v>4.83</v>
      </c>
      <c r="Z34">
        <v>29</v>
      </c>
      <c r="AA34">
        <v>-15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7.73</v>
      </c>
      <c r="M35" s="116">
        <v>0</v>
      </c>
      <c r="N35" s="115">
        <v>-123</v>
      </c>
      <c r="O35" s="88">
        <v>0</v>
      </c>
      <c r="P35" s="88">
        <v>-30</v>
      </c>
      <c r="Q35" s="88">
        <v>0</v>
      </c>
      <c r="R35" s="88">
        <v>0</v>
      </c>
      <c r="S35" s="116">
        <v>0</v>
      </c>
      <c r="U35" s="115"/>
      <c r="V35" s="116"/>
      <c r="W35">
        <v>-123</v>
      </c>
      <c r="X35">
        <v>0</v>
      </c>
      <c r="Y35">
        <v>7.73</v>
      </c>
      <c r="Z35">
        <v>0</v>
      </c>
      <c r="AA35">
        <v>-30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5.8</v>
      </c>
      <c r="M36" s="116">
        <v>0</v>
      </c>
      <c r="N36" s="115">
        <v>-74</v>
      </c>
      <c r="O36" s="88">
        <v>0</v>
      </c>
      <c r="P36" s="88">
        <v>-85</v>
      </c>
      <c r="Q36" s="88">
        <v>0</v>
      </c>
      <c r="R36" s="88">
        <v>0</v>
      </c>
      <c r="S36" s="116">
        <v>0</v>
      </c>
      <c r="U36" s="115"/>
      <c r="V36" s="116"/>
      <c r="W36">
        <v>-74</v>
      </c>
      <c r="X36">
        <v>0</v>
      </c>
      <c r="Y36">
        <v>5.8</v>
      </c>
      <c r="Z36">
        <v>0</v>
      </c>
      <c r="AA36">
        <v>-85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13.53</v>
      </c>
      <c r="M37" s="116">
        <v>0</v>
      </c>
      <c r="N37" s="115">
        <v>-111</v>
      </c>
      <c r="O37" s="88">
        <v>-20</v>
      </c>
      <c r="P37" s="88">
        <v>-150</v>
      </c>
      <c r="Q37" s="88">
        <v>-20</v>
      </c>
      <c r="R37" s="88">
        <v>0</v>
      </c>
      <c r="S37" s="116">
        <v>0</v>
      </c>
      <c r="U37" s="115"/>
      <c r="V37" s="116"/>
      <c r="W37">
        <v>-111</v>
      </c>
      <c r="X37">
        <v>-20</v>
      </c>
      <c r="Y37">
        <v>13.53</v>
      </c>
      <c r="Z37">
        <v>-20</v>
      </c>
      <c r="AA37">
        <v>-150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3.87</v>
      </c>
      <c r="M38" s="116">
        <v>0</v>
      </c>
      <c r="N38" s="115">
        <v>-76</v>
      </c>
      <c r="O38" s="88">
        <v>-30</v>
      </c>
      <c r="P38" s="88">
        <v>-75</v>
      </c>
      <c r="Q38" s="88">
        <v>0</v>
      </c>
      <c r="R38" s="88">
        <v>0</v>
      </c>
      <c r="S38" s="116">
        <v>0</v>
      </c>
      <c r="U38" s="115"/>
      <c r="V38" s="116"/>
      <c r="W38">
        <v>-76</v>
      </c>
      <c r="X38">
        <v>-30</v>
      </c>
      <c r="Y38">
        <v>3.87</v>
      </c>
      <c r="Z38">
        <v>0</v>
      </c>
      <c r="AA38">
        <v>-75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28.99</v>
      </c>
      <c r="L39" s="88">
        <v>5.8</v>
      </c>
      <c r="M39" s="116">
        <v>0</v>
      </c>
      <c r="N39" s="115">
        <v>-138</v>
      </c>
      <c r="O39" s="88">
        <v>-70</v>
      </c>
      <c r="P39" s="88">
        <v>-155</v>
      </c>
      <c r="Q39" s="88">
        <v>0</v>
      </c>
      <c r="R39" s="88">
        <v>0</v>
      </c>
      <c r="S39" s="116">
        <v>0</v>
      </c>
      <c r="U39" s="115"/>
      <c r="V39" s="116"/>
      <c r="W39">
        <v>-138</v>
      </c>
      <c r="X39">
        <v>-70</v>
      </c>
      <c r="Y39">
        <v>5.8</v>
      </c>
      <c r="Z39">
        <v>28.99</v>
      </c>
      <c r="AA39">
        <v>-155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5.8</v>
      </c>
      <c r="M40" s="116">
        <v>0</v>
      </c>
      <c r="N40" s="115">
        <v>-70</v>
      </c>
      <c r="O40" s="88">
        <v>-55</v>
      </c>
      <c r="P40" s="88">
        <v>-110</v>
      </c>
      <c r="Q40" s="88">
        <v>0</v>
      </c>
      <c r="R40" s="88">
        <v>0</v>
      </c>
      <c r="S40" s="116">
        <v>0</v>
      </c>
      <c r="U40" s="115"/>
      <c r="V40" s="116"/>
      <c r="W40">
        <v>-70</v>
      </c>
      <c r="X40">
        <v>-55</v>
      </c>
      <c r="Y40">
        <v>5.8</v>
      </c>
      <c r="Z40">
        <v>0</v>
      </c>
      <c r="AA40">
        <v>-110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4.83</v>
      </c>
      <c r="M41" s="116">
        <v>0</v>
      </c>
      <c r="N41" s="115">
        <v>-111</v>
      </c>
      <c r="O41" s="88">
        <v>0</v>
      </c>
      <c r="P41" s="88">
        <v>-80</v>
      </c>
      <c r="Q41" s="88">
        <v>0</v>
      </c>
      <c r="R41" s="88">
        <v>0</v>
      </c>
      <c r="S41" s="116">
        <v>0</v>
      </c>
      <c r="U41" s="115"/>
      <c r="V41" s="116"/>
      <c r="W41">
        <v>-111</v>
      </c>
      <c r="X41">
        <v>0</v>
      </c>
      <c r="Y41">
        <v>4.83</v>
      </c>
      <c r="Z41">
        <v>0</v>
      </c>
      <c r="AA41">
        <v>-80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5.8</v>
      </c>
      <c r="M42" s="116">
        <v>0</v>
      </c>
      <c r="N42" s="115">
        <v>-95</v>
      </c>
      <c r="O42" s="88">
        <v>0</v>
      </c>
      <c r="P42" s="88">
        <v>-80</v>
      </c>
      <c r="Q42" s="88">
        <v>0</v>
      </c>
      <c r="R42" s="88">
        <v>0</v>
      </c>
      <c r="S42" s="116">
        <v>0</v>
      </c>
      <c r="U42" s="115"/>
      <c r="V42" s="116"/>
      <c r="W42">
        <v>-95</v>
      </c>
      <c r="X42">
        <v>0</v>
      </c>
      <c r="Y42">
        <v>5.8</v>
      </c>
      <c r="Z42">
        <v>0</v>
      </c>
      <c r="AA42">
        <v>-80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21.26</v>
      </c>
      <c r="M43" s="116">
        <v>0</v>
      </c>
      <c r="N43" s="115">
        <v>-16</v>
      </c>
      <c r="O43" s="88">
        <v>0</v>
      </c>
      <c r="P43" s="88">
        <v>-170</v>
      </c>
      <c r="Q43" s="88">
        <v>0</v>
      </c>
      <c r="R43" s="88">
        <v>0</v>
      </c>
      <c r="S43" s="116">
        <v>0</v>
      </c>
      <c r="U43" s="115"/>
      <c r="V43" s="116"/>
      <c r="W43">
        <v>-16</v>
      </c>
      <c r="X43">
        <v>0</v>
      </c>
      <c r="Y43">
        <v>21.26</v>
      </c>
      <c r="Z43">
        <v>0</v>
      </c>
      <c r="AA43">
        <v>-170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11.6</v>
      </c>
      <c r="M44" s="116">
        <v>0</v>
      </c>
      <c r="N44" s="115">
        <v>0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11.6</v>
      </c>
      <c r="Z44">
        <v>0</v>
      </c>
      <c r="AA44">
        <v>-100</v>
      </c>
    </row>
    <row r="45" spans="7:27">
      <c r="G45" t="s">
        <v>87</v>
      </c>
      <c r="H45" s="115">
        <v>34.79</v>
      </c>
      <c r="I45" s="88">
        <v>9.67</v>
      </c>
      <c r="J45" s="88">
        <v>0</v>
      </c>
      <c r="K45" s="88">
        <v>0</v>
      </c>
      <c r="L45" s="88">
        <v>13.53</v>
      </c>
      <c r="M45" s="116">
        <v>0</v>
      </c>
      <c r="N45" s="115">
        <v>0</v>
      </c>
      <c r="O45" s="88">
        <v>0</v>
      </c>
      <c r="P45" s="88">
        <v>-85</v>
      </c>
      <c r="Q45" s="88">
        <v>0</v>
      </c>
      <c r="R45" s="88">
        <v>0</v>
      </c>
      <c r="S45" s="116">
        <v>0</v>
      </c>
      <c r="U45" s="115"/>
      <c r="V45" s="116"/>
      <c r="W45">
        <v>34.79</v>
      </c>
      <c r="X45">
        <v>9.67</v>
      </c>
      <c r="Y45">
        <v>13.53</v>
      </c>
      <c r="Z45">
        <v>0</v>
      </c>
      <c r="AA45">
        <v>-85</v>
      </c>
    </row>
    <row r="46" spans="7:27">
      <c r="G46" t="s">
        <v>88</v>
      </c>
      <c r="H46" s="115">
        <v>26.09</v>
      </c>
      <c r="I46" s="88">
        <v>11.6</v>
      </c>
      <c r="J46" s="88">
        <v>0</v>
      </c>
      <c r="K46" s="88">
        <v>19.329999999999998</v>
      </c>
      <c r="L46" s="88">
        <v>13.53</v>
      </c>
      <c r="M46" s="116">
        <v>0</v>
      </c>
      <c r="N46" s="115">
        <v>0</v>
      </c>
      <c r="O46" s="88">
        <v>0</v>
      </c>
      <c r="P46" s="88">
        <v>-85</v>
      </c>
      <c r="Q46" s="88">
        <v>0</v>
      </c>
      <c r="R46" s="88">
        <v>0</v>
      </c>
      <c r="S46" s="116">
        <v>0</v>
      </c>
      <c r="U46" s="115"/>
      <c r="V46" s="116"/>
      <c r="W46">
        <v>26.09</v>
      </c>
      <c r="X46">
        <v>11.6</v>
      </c>
      <c r="Y46">
        <v>13.53</v>
      </c>
      <c r="Z46">
        <v>19.329999999999998</v>
      </c>
      <c r="AA46">
        <v>-85</v>
      </c>
    </row>
    <row r="47" spans="7:27">
      <c r="G47" t="s">
        <v>89</v>
      </c>
      <c r="H47" s="115">
        <v>77.319999999999993</v>
      </c>
      <c r="I47" s="88">
        <v>0</v>
      </c>
      <c r="J47" s="88">
        <v>0</v>
      </c>
      <c r="K47" s="88">
        <v>0</v>
      </c>
      <c r="L47" s="88">
        <v>14.88</v>
      </c>
      <c r="M47" s="116">
        <v>0</v>
      </c>
      <c r="N47" s="115">
        <v>0</v>
      </c>
      <c r="O47" s="88">
        <v>0</v>
      </c>
      <c r="P47" s="88">
        <v>-90</v>
      </c>
      <c r="Q47" s="88">
        <v>0</v>
      </c>
      <c r="R47" s="88">
        <v>0</v>
      </c>
      <c r="S47" s="116">
        <v>0</v>
      </c>
      <c r="U47" s="115"/>
      <c r="V47" s="116"/>
      <c r="W47">
        <v>77.319999999999993</v>
      </c>
      <c r="X47">
        <v>0</v>
      </c>
      <c r="Y47">
        <v>14.88</v>
      </c>
      <c r="Z47">
        <v>0</v>
      </c>
      <c r="AA47">
        <v>-90</v>
      </c>
    </row>
    <row r="48" spans="7:27">
      <c r="G48" t="s">
        <v>90</v>
      </c>
      <c r="H48" s="115">
        <v>70.56</v>
      </c>
      <c r="I48" s="88">
        <v>0</v>
      </c>
      <c r="J48" s="88">
        <v>0</v>
      </c>
      <c r="K48" s="88">
        <v>0</v>
      </c>
      <c r="L48" s="88">
        <v>14.88</v>
      </c>
      <c r="M48" s="116">
        <v>0</v>
      </c>
      <c r="N48" s="115">
        <v>0</v>
      </c>
      <c r="O48" s="88">
        <v>0</v>
      </c>
      <c r="P48" s="88">
        <v>-40</v>
      </c>
      <c r="Q48" s="88">
        <v>0</v>
      </c>
      <c r="R48" s="88">
        <v>0</v>
      </c>
      <c r="S48" s="116">
        <v>0</v>
      </c>
      <c r="U48" s="115"/>
      <c r="V48" s="116"/>
      <c r="W48">
        <v>70.56</v>
      </c>
      <c r="X48">
        <v>0</v>
      </c>
      <c r="Y48">
        <v>14.88</v>
      </c>
      <c r="Z48">
        <v>0</v>
      </c>
      <c r="AA48">
        <v>-40</v>
      </c>
    </row>
    <row r="49" spans="7:27">
      <c r="G49" t="s">
        <v>91</v>
      </c>
      <c r="H49" s="115">
        <v>113.08</v>
      </c>
      <c r="I49" s="88">
        <v>0</v>
      </c>
      <c r="J49" s="88">
        <v>0</v>
      </c>
      <c r="K49" s="88">
        <v>0</v>
      </c>
      <c r="L49" s="88">
        <v>19.329999999999998</v>
      </c>
      <c r="M49" s="116">
        <v>0</v>
      </c>
      <c r="N49" s="115">
        <v>0</v>
      </c>
      <c r="O49" s="88">
        <v>-32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113.08</v>
      </c>
      <c r="X49">
        <v>-32</v>
      </c>
      <c r="Y49">
        <v>19.329999999999998</v>
      </c>
      <c r="Z49">
        <v>0</v>
      </c>
      <c r="AA49">
        <v>0</v>
      </c>
    </row>
    <row r="50" spans="7:27">
      <c r="G50" t="s">
        <v>92</v>
      </c>
      <c r="H50" s="115">
        <v>63.79</v>
      </c>
      <c r="I50" s="88">
        <v>0</v>
      </c>
      <c r="J50" s="88">
        <v>0</v>
      </c>
      <c r="K50" s="88">
        <v>19.329999999999998</v>
      </c>
      <c r="L50" s="88">
        <v>11.4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63.79</v>
      </c>
      <c r="X50">
        <v>0</v>
      </c>
      <c r="Y50">
        <v>11.4</v>
      </c>
      <c r="Z50">
        <v>19.329999999999998</v>
      </c>
      <c r="AA50">
        <v>0</v>
      </c>
    </row>
    <row r="51" spans="7:27">
      <c r="G51" t="s">
        <v>93</v>
      </c>
      <c r="H51" s="115">
        <v>19.329999999999998</v>
      </c>
      <c r="I51" s="88">
        <v>14.5</v>
      </c>
      <c r="J51" s="88">
        <v>0</v>
      </c>
      <c r="K51" s="88">
        <v>0</v>
      </c>
      <c r="L51" s="88">
        <v>13.05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19.329999999999998</v>
      </c>
      <c r="X51">
        <v>14.5</v>
      </c>
      <c r="Y51">
        <v>13.05</v>
      </c>
      <c r="Z51">
        <v>0</v>
      </c>
      <c r="AA51">
        <v>0</v>
      </c>
    </row>
    <row r="52" spans="7:27">
      <c r="G52" t="s">
        <v>94</v>
      </c>
      <c r="H52" s="115">
        <v>49.29</v>
      </c>
      <c r="I52" s="88">
        <v>0</v>
      </c>
      <c r="J52" s="88">
        <v>19.329999999999998</v>
      </c>
      <c r="K52" s="88">
        <v>0</v>
      </c>
      <c r="L52" s="88">
        <v>13.05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49.29</v>
      </c>
      <c r="X52">
        <v>0</v>
      </c>
      <c r="Y52">
        <v>13.05</v>
      </c>
      <c r="Z52">
        <v>0</v>
      </c>
      <c r="AA52">
        <v>19.329999999999998</v>
      </c>
    </row>
    <row r="53" spans="7:27">
      <c r="G53" t="s">
        <v>95</v>
      </c>
      <c r="H53" s="115">
        <v>117.91</v>
      </c>
      <c r="I53" s="88">
        <v>0</v>
      </c>
      <c r="J53" s="88">
        <v>57.99</v>
      </c>
      <c r="K53" s="88">
        <v>0</v>
      </c>
      <c r="L53" s="88">
        <v>13.05</v>
      </c>
      <c r="M53" s="116">
        <v>0</v>
      </c>
      <c r="N53" s="115">
        <v>0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117.91</v>
      </c>
      <c r="X53">
        <v>-10</v>
      </c>
      <c r="Y53">
        <v>13.05</v>
      </c>
      <c r="Z53">
        <v>0</v>
      </c>
      <c r="AA53">
        <v>57.99</v>
      </c>
    </row>
    <row r="54" spans="7:27">
      <c r="G54" t="s">
        <v>96</v>
      </c>
      <c r="H54" s="115">
        <v>122.75</v>
      </c>
      <c r="I54" s="88">
        <v>0</v>
      </c>
      <c r="J54" s="88">
        <v>57.99</v>
      </c>
      <c r="K54" s="88">
        <v>19.329999999999998</v>
      </c>
      <c r="L54" s="88">
        <v>13.53</v>
      </c>
      <c r="M54" s="116">
        <v>0</v>
      </c>
      <c r="N54" s="115">
        <v>0</v>
      </c>
      <c r="O54" s="88">
        <v>-12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122.75</v>
      </c>
      <c r="X54">
        <v>-12</v>
      </c>
      <c r="Y54">
        <v>13.53</v>
      </c>
      <c r="Z54">
        <v>19.329999999999998</v>
      </c>
      <c r="AA54">
        <v>57.99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19.809999999999999</v>
      </c>
      <c r="M55" s="116">
        <v>0</v>
      </c>
      <c r="N55" s="115">
        <v>-93</v>
      </c>
      <c r="O55" s="88">
        <v>-20</v>
      </c>
      <c r="P55" s="88">
        <v>-30</v>
      </c>
      <c r="Q55" s="88">
        <v>0</v>
      </c>
      <c r="R55" s="88">
        <v>0</v>
      </c>
      <c r="S55" s="116">
        <v>0</v>
      </c>
      <c r="U55" s="115"/>
      <c r="V55" s="116"/>
      <c r="W55">
        <v>-93</v>
      </c>
      <c r="X55">
        <v>-20</v>
      </c>
      <c r="Y55">
        <v>19.809999999999999</v>
      </c>
      <c r="Z55">
        <v>0</v>
      </c>
      <c r="AA55">
        <v>-30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11.6</v>
      </c>
      <c r="M56" s="116">
        <v>0</v>
      </c>
      <c r="N56" s="115">
        <v>-61</v>
      </c>
      <c r="O56" s="88">
        <v>-20</v>
      </c>
      <c r="P56" s="88">
        <v>-20</v>
      </c>
      <c r="Q56" s="88">
        <v>0</v>
      </c>
      <c r="R56" s="88">
        <v>0</v>
      </c>
      <c r="S56" s="116">
        <v>0</v>
      </c>
      <c r="U56" s="115"/>
      <c r="V56" s="116"/>
      <c r="W56">
        <v>-61</v>
      </c>
      <c r="X56">
        <v>-20</v>
      </c>
      <c r="Y56">
        <v>11.6</v>
      </c>
      <c r="Z56">
        <v>0</v>
      </c>
      <c r="AA56">
        <v>-20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13.05</v>
      </c>
      <c r="M57" s="116">
        <v>0</v>
      </c>
      <c r="N57" s="115">
        <v>-144</v>
      </c>
      <c r="O57" s="88">
        <v>-20</v>
      </c>
      <c r="P57" s="88">
        <v>-50</v>
      </c>
      <c r="Q57" s="88">
        <v>0</v>
      </c>
      <c r="R57" s="88">
        <v>0</v>
      </c>
      <c r="S57" s="116">
        <v>0</v>
      </c>
      <c r="U57" s="115"/>
      <c r="V57" s="116"/>
      <c r="W57">
        <v>-144</v>
      </c>
      <c r="X57">
        <v>-20</v>
      </c>
      <c r="Y57">
        <v>13.05</v>
      </c>
      <c r="Z57">
        <v>0</v>
      </c>
      <c r="AA57">
        <v>-50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12.56</v>
      </c>
      <c r="M58" s="116">
        <v>0</v>
      </c>
      <c r="N58" s="115">
        <v>-113</v>
      </c>
      <c r="O58" s="88">
        <v>-20</v>
      </c>
      <c r="P58" s="88">
        <v>-20</v>
      </c>
      <c r="Q58" s="88">
        <v>0</v>
      </c>
      <c r="R58" s="88">
        <v>0</v>
      </c>
      <c r="S58" s="116">
        <v>0</v>
      </c>
      <c r="U58" s="115"/>
      <c r="V58" s="116"/>
      <c r="W58">
        <v>-113</v>
      </c>
      <c r="X58">
        <v>-20</v>
      </c>
      <c r="Y58">
        <v>12.56</v>
      </c>
      <c r="Z58">
        <v>0</v>
      </c>
      <c r="AA58">
        <v>-20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12.08</v>
      </c>
      <c r="M59" s="116">
        <v>0</v>
      </c>
      <c r="N59" s="115">
        <v>-147</v>
      </c>
      <c r="O59" s="88">
        <v>-40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-147</v>
      </c>
      <c r="X59">
        <v>-40</v>
      </c>
      <c r="Y59">
        <v>12.08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11.6</v>
      </c>
      <c r="M60" s="116">
        <v>0</v>
      </c>
      <c r="N60" s="115">
        <v>-118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-118</v>
      </c>
      <c r="X60">
        <v>0</v>
      </c>
      <c r="Y60">
        <v>11.6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19.329999999999998</v>
      </c>
      <c r="L61" s="88">
        <v>19.809999999999999</v>
      </c>
      <c r="M61" s="116">
        <v>0</v>
      </c>
      <c r="N61" s="115">
        <v>-39</v>
      </c>
      <c r="O61" s="88">
        <v>-10</v>
      </c>
      <c r="P61" s="88">
        <v>-70</v>
      </c>
      <c r="Q61" s="88">
        <v>0</v>
      </c>
      <c r="R61" s="88">
        <v>0</v>
      </c>
      <c r="S61" s="116">
        <v>0</v>
      </c>
      <c r="U61" s="115"/>
      <c r="V61" s="116"/>
      <c r="W61">
        <v>-39</v>
      </c>
      <c r="X61">
        <v>-10</v>
      </c>
      <c r="Y61">
        <v>19.809999999999999</v>
      </c>
      <c r="Z61">
        <v>19.329999999999998</v>
      </c>
      <c r="AA61">
        <v>-70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10.15</v>
      </c>
      <c r="M62" s="116">
        <v>0</v>
      </c>
      <c r="N62" s="115">
        <v>-26</v>
      </c>
      <c r="O62" s="88">
        <v>-15</v>
      </c>
      <c r="P62" s="88">
        <v>-10</v>
      </c>
      <c r="Q62" s="88">
        <v>0</v>
      </c>
      <c r="R62" s="88">
        <v>0</v>
      </c>
      <c r="S62" s="116">
        <v>0</v>
      </c>
      <c r="U62" s="115"/>
      <c r="V62" s="116"/>
      <c r="W62">
        <v>-26</v>
      </c>
      <c r="X62">
        <v>-15</v>
      </c>
      <c r="Y62">
        <v>10.15</v>
      </c>
      <c r="Z62">
        <v>0</v>
      </c>
      <c r="AA62">
        <v>-10</v>
      </c>
    </row>
    <row r="63" spans="7:27">
      <c r="G63" t="s">
        <v>105</v>
      </c>
      <c r="H63" s="115">
        <v>101.48</v>
      </c>
      <c r="I63" s="88">
        <v>0</v>
      </c>
      <c r="J63" s="88">
        <v>0</v>
      </c>
      <c r="K63" s="88">
        <v>0</v>
      </c>
      <c r="L63" s="88">
        <v>11.6</v>
      </c>
      <c r="M63" s="116">
        <v>0</v>
      </c>
      <c r="N63" s="115">
        <v>0</v>
      </c>
      <c r="O63" s="88">
        <v>0</v>
      </c>
      <c r="P63" s="88">
        <v>-75</v>
      </c>
      <c r="Q63" s="88">
        <v>0</v>
      </c>
      <c r="R63" s="88">
        <v>0</v>
      </c>
      <c r="S63" s="116">
        <v>0</v>
      </c>
      <c r="U63" s="115"/>
      <c r="V63" s="116"/>
      <c r="W63">
        <v>101.48</v>
      </c>
      <c r="X63">
        <v>0</v>
      </c>
      <c r="Y63">
        <v>11.6</v>
      </c>
      <c r="Z63">
        <v>0</v>
      </c>
      <c r="AA63">
        <v>-75</v>
      </c>
    </row>
    <row r="64" spans="7:27">
      <c r="G64" t="s">
        <v>106</v>
      </c>
      <c r="H64" s="115">
        <v>116.94</v>
      </c>
      <c r="I64" s="88">
        <v>0</v>
      </c>
      <c r="J64" s="88">
        <v>0</v>
      </c>
      <c r="K64" s="88">
        <v>0</v>
      </c>
      <c r="L64" s="88">
        <v>11.6</v>
      </c>
      <c r="M64" s="116">
        <v>0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/>
      <c r="V64" s="116"/>
      <c r="W64">
        <v>116.94</v>
      </c>
      <c r="X64">
        <v>0</v>
      </c>
      <c r="Y64">
        <v>11.6</v>
      </c>
      <c r="Z64">
        <v>0</v>
      </c>
      <c r="AA64">
        <v>-20</v>
      </c>
    </row>
    <row r="65" spans="7:27">
      <c r="G65" t="s">
        <v>107</v>
      </c>
      <c r="H65" s="115">
        <v>115.98</v>
      </c>
      <c r="I65" s="88">
        <v>0</v>
      </c>
      <c r="J65" s="88">
        <v>0</v>
      </c>
      <c r="K65" s="88">
        <v>19.329999999999998</v>
      </c>
      <c r="L65" s="88">
        <v>11.6</v>
      </c>
      <c r="M65" s="116">
        <v>0</v>
      </c>
      <c r="N65" s="115">
        <v>0</v>
      </c>
      <c r="O65" s="88">
        <v>-20</v>
      </c>
      <c r="P65" s="88">
        <v>-80</v>
      </c>
      <c r="Q65" s="88">
        <v>0</v>
      </c>
      <c r="R65" s="88">
        <v>0</v>
      </c>
      <c r="S65" s="116">
        <v>0</v>
      </c>
      <c r="U65" s="115"/>
      <c r="V65" s="116"/>
      <c r="W65">
        <v>115.98</v>
      </c>
      <c r="X65">
        <v>-20</v>
      </c>
      <c r="Y65">
        <v>11.6</v>
      </c>
      <c r="Z65">
        <v>19.329999999999998</v>
      </c>
      <c r="AA65">
        <v>-80</v>
      </c>
    </row>
    <row r="66" spans="7:27">
      <c r="G66" t="s">
        <v>108</v>
      </c>
      <c r="H66" s="115">
        <v>102.45</v>
      </c>
      <c r="I66" s="88">
        <v>0</v>
      </c>
      <c r="J66" s="88">
        <v>0</v>
      </c>
      <c r="K66" s="88">
        <v>0</v>
      </c>
      <c r="L66" s="88">
        <v>11.6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102.45</v>
      </c>
      <c r="X66">
        <v>0</v>
      </c>
      <c r="Y66">
        <v>11.6</v>
      </c>
      <c r="Z66">
        <v>0</v>
      </c>
      <c r="AA66">
        <v>0</v>
      </c>
    </row>
    <row r="67" spans="7:27">
      <c r="G67" t="s">
        <v>109</v>
      </c>
      <c r="H67" s="115">
        <v>58.96</v>
      </c>
      <c r="I67" s="88">
        <v>0</v>
      </c>
      <c r="J67" s="88">
        <v>0</v>
      </c>
      <c r="K67" s="88">
        <v>0</v>
      </c>
      <c r="L67" s="88">
        <v>16.91</v>
      </c>
      <c r="M67" s="116">
        <v>0</v>
      </c>
      <c r="N67" s="115">
        <v>0</v>
      </c>
      <c r="O67" s="88">
        <v>-20</v>
      </c>
      <c r="P67" s="88">
        <v>-80</v>
      </c>
      <c r="Q67" s="88">
        <v>-10</v>
      </c>
      <c r="R67" s="88">
        <v>0</v>
      </c>
      <c r="S67" s="116">
        <v>0</v>
      </c>
      <c r="U67" s="115"/>
      <c r="V67" s="116"/>
      <c r="W67">
        <v>58.96</v>
      </c>
      <c r="X67">
        <v>-20</v>
      </c>
      <c r="Y67">
        <v>16.91</v>
      </c>
      <c r="Z67">
        <v>-10</v>
      </c>
      <c r="AA67">
        <v>-80</v>
      </c>
    </row>
    <row r="68" spans="7:27">
      <c r="G68" t="s">
        <v>110</v>
      </c>
      <c r="H68" s="115">
        <v>124.68</v>
      </c>
      <c r="I68" s="88">
        <v>0</v>
      </c>
      <c r="J68" s="88">
        <v>0</v>
      </c>
      <c r="K68" s="88">
        <v>0</v>
      </c>
      <c r="L68" s="88">
        <v>8.6999999999999993</v>
      </c>
      <c r="M68" s="116">
        <v>0</v>
      </c>
      <c r="N68" s="115">
        <v>0</v>
      </c>
      <c r="O68" s="88">
        <v>-25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124.68</v>
      </c>
      <c r="X68">
        <v>-25</v>
      </c>
      <c r="Y68">
        <v>8.6999999999999993</v>
      </c>
      <c r="Z68">
        <v>0</v>
      </c>
      <c r="AA68">
        <v>0</v>
      </c>
    </row>
    <row r="69" spans="7:27">
      <c r="G69" t="s">
        <v>111</v>
      </c>
      <c r="H69" s="115">
        <v>27.06</v>
      </c>
      <c r="I69" s="88">
        <v>0</v>
      </c>
      <c r="J69" s="88">
        <v>0</v>
      </c>
      <c r="K69" s="88">
        <v>19.329999999999998</v>
      </c>
      <c r="L69" s="88">
        <v>9.67</v>
      </c>
      <c r="M69" s="116">
        <v>0</v>
      </c>
      <c r="N69" s="115">
        <v>0</v>
      </c>
      <c r="O69" s="88">
        <v>-50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27.06</v>
      </c>
      <c r="X69">
        <v>-50</v>
      </c>
      <c r="Y69">
        <v>9.67</v>
      </c>
      <c r="Z69">
        <v>19.329999999999998</v>
      </c>
      <c r="AA69">
        <v>0</v>
      </c>
    </row>
    <row r="70" spans="7:27">
      <c r="G70" t="s">
        <v>112</v>
      </c>
      <c r="H70" s="115">
        <v>52.19</v>
      </c>
      <c r="I70" s="88">
        <v>0</v>
      </c>
      <c r="J70" s="88">
        <v>0</v>
      </c>
      <c r="K70" s="88">
        <v>0</v>
      </c>
      <c r="L70" s="88">
        <v>9.67</v>
      </c>
      <c r="M70" s="116">
        <v>0</v>
      </c>
      <c r="N70" s="115">
        <v>0</v>
      </c>
      <c r="O70" s="88">
        <v>-30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52.19</v>
      </c>
      <c r="X70">
        <v>-30</v>
      </c>
      <c r="Y70">
        <v>9.67</v>
      </c>
      <c r="Z70">
        <v>0</v>
      </c>
      <c r="AA70">
        <v>0</v>
      </c>
    </row>
    <row r="71" spans="7:27">
      <c r="G71" t="s">
        <v>113</v>
      </c>
      <c r="H71" s="115">
        <v>17.39</v>
      </c>
      <c r="I71" s="88">
        <v>0</v>
      </c>
      <c r="J71" s="88">
        <v>0</v>
      </c>
      <c r="K71" s="88">
        <v>0</v>
      </c>
      <c r="L71" s="88">
        <v>9.67</v>
      </c>
      <c r="M71" s="116">
        <v>0</v>
      </c>
      <c r="N71" s="115">
        <v>0</v>
      </c>
      <c r="O71" s="88">
        <v>-15</v>
      </c>
      <c r="P71" s="88">
        <v>-75</v>
      </c>
      <c r="Q71" s="88">
        <v>-15</v>
      </c>
      <c r="R71" s="88">
        <v>0</v>
      </c>
      <c r="S71" s="116">
        <v>0</v>
      </c>
      <c r="U71" s="115"/>
      <c r="V71" s="116"/>
      <c r="W71">
        <v>17.39</v>
      </c>
      <c r="X71">
        <v>-15</v>
      </c>
      <c r="Y71">
        <v>9.67</v>
      </c>
      <c r="Z71">
        <v>-15</v>
      </c>
      <c r="AA71">
        <v>-75</v>
      </c>
    </row>
    <row r="72" spans="7:27">
      <c r="G72" t="s">
        <v>114</v>
      </c>
      <c r="H72" s="115">
        <v>15.46</v>
      </c>
      <c r="I72" s="88">
        <v>0</v>
      </c>
      <c r="J72" s="88">
        <v>0</v>
      </c>
      <c r="K72" s="88">
        <v>0</v>
      </c>
      <c r="L72" s="88">
        <v>10.15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/>
      <c r="V72" s="116"/>
      <c r="W72">
        <v>15.46</v>
      </c>
      <c r="X72">
        <v>0</v>
      </c>
      <c r="Y72">
        <v>10.15</v>
      </c>
      <c r="Z72">
        <v>0</v>
      </c>
      <c r="AA72">
        <v>-30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19.329999999999998</v>
      </c>
      <c r="L73" s="88">
        <v>17.399999999999999</v>
      </c>
      <c r="M73" s="116">
        <v>0</v>
      </c>
      <c r="N73" s="115">
        <v>-42</v>
      </c>
      <c r="O73" s="88">
        <v>-15</v>
      </c>
      <c r="P73" s="88">
        <v>-110</v>
      </c>
      <c r="Q73" s="88">
        <v>0</v>
      </c>
      <c r="R73" s="88">
        <v>0</v>
      </c>
      <c r="S73" s="116">
        <v>0</v>
      </c>
      <c r="U73" s="115"/>
      <c r="V73" s="116"/>
      <c r="W73">
        <v>-42</v>
      </c>
      <c r="X73">
        <v>-15</v>
      </c>
      <c r="Y73">
        <v>17.399999999999999</v>
      </c>
      <c r="Z73">
        <v>19.329999999999998</v>
      </c>
      <c r="AA73">
        <v>-110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9.18</v>
      </c>
      <c r="M74" s="116">
        <v>0</v>
      </c>
      <c r="N74" s="115">
        <v>-10</v>
      </c>
      <c r="O74" s="88">
        <v>-20</v>
      </c>
      <c r="P74" s="88">
        <v>-30</v>
      </c>
      <c r="Q74" s="88">
        <v>0</v>
      </c>
      <c r="R74" s="88">
        <v>0</v>
      </c>
      <c r="S74" s="116">
        <v>0</v>
      </c>
      <c r="U74" s="115"/>
      <c r="V74" s="116"/>
      <c r="W74">
        <v>-10</v>
      </c>
      <c r="X74">
        <v>-20</v>
      </c>
      <c r="Y74">
        <v>9.18</v>
      </c>
      <c r="Z74">
        <v>0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11.11</v>
      </c>
      <c r="M75" s="116">
        <v>0</v>
      </c>
      <c r="N75" s="115">
        <v>-34</v>
      </c>
      <c r="O75" s="88">
        <v>-40</v>
      </c>
      <c r="P75" s="88">
        <v>-80</v>
      </c>
      <c r="Q75" s="88">
        <v>-15</v>
      </c>
      <c r="R75" s="88">
        <v>0</v>
      </c>
      <c r="S75" s="116">
        <v>0</v>
      </c>
      <c r="U75" s="115"/>
      <c r="V75" s="116"/>
      <c r="W75">
        <v>-34</v>
      </c>
      <c r="X75">
        <v>-40</v>
      </c>
      <c r="Y75">
        <v>11.11</v>
      </c>
      <c r="Z75">
        <v>-15</v>
      </c>
      <c r="AA75">
        <v>-80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11.11</v>
      </c>
      <c r="M76" s="116">
        <v>0</v>
      </c>
      <c r="N76" s="115">
        <v>-16</v>
      </c>
      <c r="O76" s="88">
        <v>0</v>
      </c>
      <c r="P76" s="88">
        <v>-40</v>
      </c>
      <c r="Q76" s="88">
        <v>0</v>
      </c>
      <c r="R76" s="88">
        <v>0</v>
      </c>
      <c r="S76" s="116">
        <v>0</v>
      </c>
      <c r="U76" s="115"/>
      <c r="V76" s="116"/>
      <c r="W76">
        <v>-16</v>
      </c>
      <c r="X76">
        <v>0</v>
      </c>
      <c r="Y76">
        <v>11.11</v>
      </c>
      <c r="Z76">
        <v>0</v>
      </c>
      <c r="AA76">
        <v>-40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11.11</v>
      </c>
      <c r="M77" s="116">
        <v>0</v>
      </c>
      <c r="N77" s="115">
        <v>-18</v>
      </c>
      <c r="O77" s="88">
        <v>-60</v>
      </c>
      <c r="P77" s="88">
        <v>-10</v>
      </c>
      <c r="Q77" s="88">
        <v>0</v>
      </c>
      <c r="R77" s="88">
        <v>0</v>
      </c>
      <c r="S77" s="116">
        <v>0</v>
      </c>
      <c r="U77" s="115"/>
      <c r="V77" s="116"/>
      <c r="W77">
        <v>-18</v>
      </c>
      <c r="X77">
        <v>-60</v>
      </c>
      <c r="Y77">
        <v>11.11</v>
      </c>
      <c r="Z77">
        <v>0</v>
      </c>
      <c r="AA77">
        <v>-10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19.329999999999998</v>
      </c>
      <c r="L78" s="88">
        <v>11.11</v>
      </c>
      <c r="M78" s="116">
        <v>0</v>
      </c>
      <c r="N78" s="115">
        <v>-44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-44</v>
      </c>
      <c r="X78">
        <v>-70</v>
      </c>
      <c r="Y78">
        <v>11.11</v>
      </c>
      <c r="Z78">
        <v>19.329999999999998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16.43</v>
      </c>
      <c r="M79" s="116">
        <v>0</v>
      </c>
      <c r="N79" s="115">
        <v>-105</v>
      </c>
      <c r="O79" s="88">
        <v>-90</v>
      </c>
      <c r="P79" s="88">
        <v>-100</v>
      </c>
      <c r="Q79" s="88">
        <v>0</v>
      </c>
      <c r="R79" s="88">
        <v>0</v>
      </c>
      <c r="S79" s="116">
        <v>0</v>
      </c>
      <c r="U79" s="115"/>
      <c r="V79" s="116"/>
      <c r="W79">
        <v>-105</v>
      </c>
      <c r="X79">
        <v>-90</v>
      </c>
      <c r="Y79">
        <v>16.43</v>
      </c>
      <c r="Z79">
        <v>0</v>
      </c>
      <c r="AA79">
        <v>-100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7.73</v>
      </c>
      <c r="M80" s="116">
        <v>0</v>
      </c>
      <c r="N80" s="115">
        <v>-75</v>
      </c>
      <c r="O80" s="88">
        <v>-90</v>
      </c>
      <c r="P80" s="88">
        <v>-80</v>
      </c>
      <c r="Q80" s="88">
        <v>0</v>
      </c>
      <c r="R80" s="88">
        <v>0</v>
      </c>
      <c r="S80" s="116">
        <v>0</v>
      </c>
      <c r="U80" s="115"/>
      <c r="V80" s="116"/>
      <c r="W80">
        <v>-75</v>
      </c>
      <c r="X80">
        <v>-90</v>
      </c>
      <c r="Y80">
        <v>7.73</v>
      </c>
      <c r="Z80">
        <v>0</v>
      </c>
      <c r="AA80">
        <v>-80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9.67</v>
      </c>
      <c r="M81" s="116">
        <v>0</v>
      </c>
      <c r="N81" s="115">
        <v>-50</v>
      </c>
      <c r="O81" s="88">
        <v>-125</v>
      </c>
      <c r="P81" s="88">
        <v>-135</v>
      </c>
      <c r="Q81" s="88">
        <v>0</v>
      </c>
      <c r="R81" s="88">
        <v>0</v>
      </c>
      <c r="S81" s="116">
        <v>0</v>
      </c>
      <c r="U81" s="115"/>
      <c r="V81" s="116"/>
      <c r="W81">
        <v>-50</v>
      </c>
      <c r="X81">
        <v>-125</v>
      </c>
      <c r="Y81">
        <v>9.67</v>
      </c>
      <c r="Z81">
        <v>0</v>
      </c>
      <c r="AA81">
        <v>-135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19.329999999999998</v>
      </c>
      <c r="L82" s="88">
        <v>9.67</v>
      </c>
      <c r="M82" s="116">
        <v>0</v>
      </c>
      <c r="N82" s="115">
        <v>-15</v>
      </c>
      <c r="O82" s="88">
        <v>-90</v>
      </c>
      <c r="P82" s="88">
        <v>-170</v>
      </c>
      <c r="Q82" s="88">
        <v>0</v>
      </c>
      <c r="R82" s="88">
        <v>0</v>
      </c>
      <c r="S82" s="116">
        <v>0</v>
      </c>
      <c r="U82" s="115"/>
      <c r="V82" s="116"/>
      <c r="W82">
        <v>-15</v>
      </c>
      <c r="X82">
        <v>-90</v>
      </c>
      <c r="Y82">
        <v>9.67</v>
      </c>
      <c r="Z82">
        <v>19.329999999999998</v>
      </c>
      <c r="AA82">
        <v>-170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9.67</v>
      </c>
      <c r="M83" s="116">
        <v>0</v>
      </c>
      <c r="N83" s="115">
        <v>0</v>
      </c>
      <c r="O83" s="88">
        <v>-95</v>
      </c>
      <c r="P83" s="88">
        <v>-50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-95</v>
      </c>
      <c r="Y83">
        <v>9.67</v>
      </c>
      <c r="Z83">
        <v>0</v>
      </c>
      <c r="AA83">
        <v>-50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9.67</v>
      </c>
      <c r="M84" s="116">
        <v>0</v>
      </c>
      <c r="N84" s="115">
        <v>0</v>
      </c>
      <c r="O84" s="88">
        <v>-90</v>
      </c>
      <c r="P84" s="88">
        <v>-30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-90</v>
      </c>
      <c r="Y84">
        <v>9.67</v>
      </c>
      <c r="Z84">
        <v>0</v>
      </c>
      <c r="AA84">
        <v>-30</v>
      </c>
    </row>
    <row r="85" spans="7:27">
      <c r="G85" t="s">
        <v>127</v>
      </c>
      <c r="H85" s="115">
        <v>48.33</v>
      </c>
      <c r="I85" s="88">
        <v>0</v>
      </c>
      <c r="J85" s="88">
        <v>0</v>
      </c>
      <c r="K85" s="88">
        <v>0</v>
      </c>
      <c r="L85" s="88">
        <v>19.329999999999998</v>
      </c>
      <c r="M85" s="116">
        <v>0</v>
      </c>
      <c r="N85" s="115">
        <v>0</v>
      </c>
      <c r="O85" s="88">
        <v>-135</v>
      </c>
      <c r="P85" s="88">
        <v>-40</v>
      </c>
      <c r="Q85" s="88">
        <v>0</v>
      </c>
      <c r="R85" s="88">
        <v>0</v>
      </c>
      <c r="S85" s="116">
        <v>0</v>
      </c>
      <c r="U85" s="115"/>
      <c r="V85" s="116"/>
      <c r="W85">
        <v>48.33</v>
      </c>
      <c r="X85">
        <v>-135</v>
      </c>
      <c r="Y85">
        <v>19.329999999999998</v>
      </c>
      <c r="Z85">
        <v>0</v>
      </c>
      <c r="AA85">
        <v>-40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9.67</v>
      </c>
      <c r="M86" s="116">
        <v>0</v>
      </c>
      <c r="N86" s="115">
        <v>0</v>
      </c>
      <c r="O86" s="88">
        <v>-125</v>
      </c>
      <c r="P86" s="88">
        <v>-20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-125</v>
      </c>
      <c r="Y86">
        <v>9.67</v>
      </c>
      <c r="Z86">
        <v>0</v>
      </c>
      <c r="AA86">
        <v>-20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12.56</v>
      </c>
      <c r="M87" s="116">
        <v>0</v>
      </c>
      <c r="N87" s="115">
        <v>-42</v>
      </c>
      <c r="O87" s="88">
        <v>-120</v>
      </c>
      <c r="P87" s="88">
        <v>-75</v>
      </c>
      <c r="Q87" s="88">
        <v>0</v>
      </c>
      <c r="R87" s="88">
        <v>0</v>
      </c>
      <c r="S87" s="116">
        <v>0</v>
      </c>
      <c r="U87" s="115"/>
      <c r="V87" s="116"/>
      <c r="W87">
        <v>-42</v>
      </c>
      <c r="X87">
        <v>-120</v>
      </c>
      <c r="Y87">
        <v>12.56</v>
      </c>
      <c r="Z87">
        <v>0</v>
      </c>
      <c r="AA87">
        <v>-75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11.6</v>
      </c>
      <c r="M88" s="116">
        <v>0</v>
      </c>
      <c r="N88" s="115">
        <v>-9</v>
      </c>
      <c r="O88" s="88">
        <v>-110</v>
      </c>
      <c r="P88" s="88">
        <v>-20</v>
      </c>
      <c r="Q88" s="88">
        <v>0</v>
      </c>
      <c r="R88" s="88">
        <v>0</v>
      </c>
      <c r="S88" s="116">
        <v>0</v>
      </c>
      <c r="U88" s="115"/>
      <c r="V88" s="116"/>
      <c r="W88">
        <v>-9</v>
      </c>
      <c r="X88">
        <v>-110</v>
      </c>
      <c r="Y88">
        <v>11.6</v>
      </c>
      <c r="Z88">
        <v>0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11.6</v>
      </c>
      <c r="M89" s="116">
        <v>0</v>
      </c>
      <c r="N89" s="115">
        <v>-47</v>
      </c>
      <c r="O89" s="88">
        <v>-175</v>
      </c>
      <c r="P89" s="88">
        <v>-75</v>
      </c>
      <c r="Q89" s="88">
        <v>0</v>
      </c>
      <c r="R89" s="88">
        <v>0</v>
      </c>
      <c r="S89" s="116">
        <v>0</v>
      </c>
      <c r="U89" s="115"/>
      <c r="V89" s="116"/>
      <c r="W89">
        <v>-47</v>
      </c>
      <c r="X89">
        <v>-175</v>
      </c>
      <c r="Y89">
        <v>11.6</v>
      </c>
      <c r="Z89">
        <v>0</v>
      </c>
      <c r="AA89">
        <v>-75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19.329999999999998</v>
      </c>
      <c r="L90" s="88">
        <v>11.6</v>
      </c>
      <c r="M90" s="116">
        <v>0</v>
      </c>
      <c r="N90" s="115">
        <v>-31</v>
      </c>
      <c r="O90" s="88">
        <v>-135</v>
      </c>
      <c r="P90" s="88">
        <v>-60</v>
      </c>
      <c r="Q90" s="88">
        <v>0</v>
      </c>
      <c r="R90" s="88">
        <v>0</v>
      </c>
      <c r="S90" s="116">
        <v>0</v>
      </c>
      <c r="U90" s="115"/>
      <c r="V90" s="116"/>
      <c r="W90">
        <v>-31</v>
      </c>
      <c r="X90">
        <v>-135</v>
      </c>
      <c r="Y90">
        <v>11.6</v>
      </c>
      <c r="Z90">
        <v>19.329999999999998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18.850000000000001</v>
      </c>
      <c r="M91" s="116">
        <v>0</v>
      </c>
      <c r="N91" s="115">
        <v>-107</v>
      </c>
      <c r="O91" s="88">
        <v>-185</v>
      </c>
      <c r="P91" s="88">
        <v>-50</v>
      </c>
      <c r="Q91" s="88">
        <v>0</v>
      </c>
      <c r="R91" s="88">
        <v>0</v>
      </c>
      <c r="S91" s="116">
        <v>0</v>
      </c>
      <c r="U91" s="115"/>
      <c r="V91" s="116"/>
      <c r="W91">
        <v>-107</v>
      </c>
      <c r="X91">
        <v>-185</v>
      </c>
      <c r="Y91">
        <v>18.850000000000001</v>
      </c>
      <c r="Z91">
        <v>0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9.67</v>
      </c>
      <c r="M92" s="116">
        <v>0</v>
      </c>
      <c r="N92" s="115">
        <v>-143</v>
      </c>
      <c r="O92" s="88">
        <v>-180</v>
      </c>
      <c r="P92" s="88">
        <v>-75</v>
      </c>
      <c r="Q92" s="88">
        <v>0</v>
      </c>
      <c r="R92" s="88">
        <v>0</v>
      </c>
      <c r="S92" s="116">
        <v>0</v>
      </c>
      <c r="U92" s="115"/>
      <c r="V92" s="116"/>
      <c r="W92">
        <v>-143</v>
      </c>
      <c r="X92">
        <v>-180</v>
      </c>
      <c r="Y92">
        <v>9.67</v>
      </c>
      <c r="Z92">
        <v>0</v>
      </c>
      <c r="AA92">
        <v>-75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19.329999999999998</v>
      </c>
      <c r="L93" s="88">
        <v>11.6</v>
      </c>
      <c r="M93" s="116">
        <v>0</v>
      </c>
      <c r="N93" s="115">
        <v>-223</v>
      </c>
      <c r="O93" s="88">
        <v>-170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-223</v>
      </c>
      <c r="X93">
        <v>-170</v>
      </c>
      <c r="Y93">
        <v>11.6</v>
      </c>
      <c r="Z93">
        <v>19.329999999999998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11.6</v>
      </c>
      <c r="M94" s="116">
        <v>0</v>
      </c>
      <c r="N94" s="115">
        <v>-203</v>
      </c>
      <c r="O94" s="88">
        <v>-135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-203</v>
      </c>
      <c r="X94">
        <v>-135</v>
      </c>
      <c r="Y94">
        <v>11.6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11.6</v>
      </c>
      <c r="M95" s="116">
        <v>0</v>
      </c>
      <c r="N95" s="115">
        <v>-118</v>
      </c>
      <c r="O95" s="88">
        <v>-85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-118</v>
      </c>
      <c r="X95">
        <v>-85</v>
      </c>
      <c r="Y95">
        <v>11.6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11.6</v>
      </c>
      <c r="M96" s="116">
        <v>0</v>
      </c>
      <c r="N96" s="115">
        <v>-100</v>
      </c>
      <c r="O96" s="88">
        <v>-95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-100</v>
      </c>
      <c r="X96">
        <v>-95</v>
      </c>
      <c r="Y96">
        <v>11.6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19.329999999999998</v>
      </c>
      <c r="L97" s="88">
        <v>17.88</v>
      </c>
      <c r="M97" s="116">
        <v>0</v>
      </c>
      <c r="N97" s="115">
        <v>-64</v>
      </c>
      <c r="O97" s="88">
        <v>-100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-64</v>
      </c>
      <c r="X97">
        <v>-100</v>
      </c>
      <c r="Y97">
        <v>17.88</v>
      </c>
      <c r="Z97">
        <v>19.329999999999998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9.18</v>
      </c>
      <c r="M98" s="116">
        <v>0</v>
      </c>
      <c r="N98" s="115">
        <v>-74</v>
      </c>
      <c r="O98" s="88">
        <v>-100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-74</v>
      </c>
      <c r="X98">
        <v>-100</v>
      </c>
      <c r="Y98">
        <v>9.18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0.50981500000000002</v>
      </c>
      <c r="I99" s="111">
        <f t="shared" ref="I99:BQ99" si="1">SUM(I3:I98)/4000</f>
        <v>8.9424999999999991E-3</v>
      </c>
      <c r="J99" s="111">
        <f t="shared" si="1"/>
        <v>0.1046275</v>
      </c>
      <c r="K99" s="111">
        <f t="shared" si="1"/>
        <v>7.9737499999999975E-2</v>
      </c>
      <c r="L99" s="111">
        <f t="shared" si="1"/>
        <v>0.27186999999999978</v>
      </c>
      <c r="M99" s="111">
        <f t="shared" si="1"/>
        <v>0</v>
      </c>
      <c r="N99" s="110">
        <f t="shared" si="1"/>
        <v>-0.90300000000000002</v>
      </c>
      <c r="O99" s="111">
        <f t="shared" si="1"/>
        <v>-0.88524999999999998</v>
      </c>
      <c r="P99" s="111">
        <f t="shared" si="1"/>
        <v>-1.31</v>
      </c>
      <c r="Q99" s="111">
        <f t="shared" si="1"/>
        <v>-9.5000000000000001E-2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-0.39318500000000006</v>
      </c>
      <c r="X99">
        <f t="shared" si="1"/>
        <v>-0.87630750000000002</v>
      </c>
      <c r="Y99">
        <f t="shared" si="1"/>
        <v>0.27186999999999978</v>
      </c>
      <c r="Z99">
        <f t="shared" si="1"/>
        <v>-1.5262500000000031E-2</v>
      </c>
      <c r="AA99">
        <f t="shared" si="1"/>
        <v>-1.2053725000000002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U2" s="115" t="s">
        <v>231</v>
      </c>
      <c r="V2" s="116" t="s">
        <v>230</v>
      </c>
      <c r="W2" s="30" t="s">
        <v>262</v>
      </c>
      <c r="X2" t="s">
        <v>534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125.26</v>
      </c>
      <c r="I3" s="95">
        <v>0</v>
      </c>
      <c r="J3" s="95">
        <v>0</v>
      </c>
      <c r="K3" s="95">
        <v>19.329999999999998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534</v>
      </c>
      <c r="U3" s="115"/>
      <c r="V3" s="116"/>
      <c r="W3">
        <v>125.26</v>
      </c>
      <c r="X3">
        <v>-1.9</v>
      </c>
      <c r="Y3">
        <v>19.329999999999998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101.48</v>
      </c>
      <c r="I4" s="88">
        <v>0</v>
      </c>
      <c r="J4" s="88">
        <v>0</v>
      </c>
      <c r="K4" s="88">
        <v>19.329999999999998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101.48</v>
      </c>
      <c r="X4">
        <v>-1.9</v>
      </c>
      <c r="Y4">
        <v>19.329999999999998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19.329999999999998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-1.9</v>
      </c>
      <c r="Y5">
        <v>19.329999999999998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19.329999999999998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-1.9</v>
      </c>
      <c r="Y6">
        <v>19.329999999999998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-1.9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-1.9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-1.9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-1.9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-1.9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-1.9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-1.9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-1.9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-1.9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-1.9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-1.9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-1.9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-1.9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-1.9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-1.9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-1.9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-1.9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-1.9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-1.9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-1.9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-1.9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-1.9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-1.9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-1.9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-1.9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-1.9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-1.9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-1.9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-1.9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-1.9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-1.9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-1.9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-1.9</v>
      </c>
      <c r="Y40">
        <v>29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-1.9</v>
      </c>
      <c r="Y41">
        <v>29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29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-1.9</v>
      </c>
      <c r="Y42">
        <v>29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-1.9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48.33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-1.9</v>
      </c>
      <c r="Y44">
        <v>48.33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48.33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-1.9</v>
      </c>
      <c r="Y45">
        <v>48.33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48.33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-1.9</v>
      </c>
      <c r="Y46">
        <v>48.33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-1.9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62.82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-1.9</v>
      </c>
      <c r="Y48">
        <v>62.82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62.82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-1.9</v>
      </c>
      <c r="Y49">
        <v>62.82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62.82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-1.9</v>
      </c>
      <c r="Y50">
        <v>62.82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-1.9</v>
      </c>
      <c r="Y51">
        <v>9.67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62.82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-1.9</v>
      </c>
      <c r="Y52">
        <v>62.82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62.82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-1.9</v>
      </c>
      <c r="Y53">
        <v>62.82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62.82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-1.9</v>
      </c>
      <c r="Y54">
        <v>62.82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-1.9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62.82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-1.9</v>
      </c>
      <c r="Y56">
        <v>62.82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62.82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-1.9</v>
      </c>
      <c r="Y57">
        <v>62.82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62.82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-1.9</v>
      </c>
      <c r="Y58">
        <v>62.82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-1.9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48.33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-1.9</v>
      </c>
      <c r="Y60">
        <v>48.33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48.33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-1.9</v>
      </c>
      <c r="Y61">
        <v>48.33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48.33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-1.9</v>
      </c>
      <c r="Y62">
        <v>48.33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-1.9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43.49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-1.9</v>
      </c>
      <c r="Y64">
        <v>43.49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43.49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-1.9</v>
      </c>
      <c r="Y65">
        <v>43.49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43.49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-1.9</v>
      </c>
      <c r="Y66">
        <v>43.49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-1.9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33.83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-1.9</v>
      </c>
      <c r="Y68">
        <v>33.83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33.83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-1.9</v>
      </c>
      <c r="Y69">
        <v>33.83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33.83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-1.9</v>
      </c>
      <c r="Y70">
        <v>33.83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-1.9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-1.9</v>
      </c>
      <c r="Y72">
        <v>29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-1.9</v>
      </c>
      <c r="Y73">
        <v>29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-1.9</v>
      </c>
      <c r="Y74">
        <v>29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-1.9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24.16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-1.9</v>
      </c>
      <c r="Y76">
        <v>24.16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24.16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-1.9</v>
      </c>
      <c r="Y77">
        <v>24.16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24.16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-1.9</v>
      </c>
      <c r="Y78">
        <v>24.16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-1.9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10.83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-1.9</v>
      </c>
      <c r="Y80">
        <v>10.83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9.4600000000000009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-1.9</v>
      </c>
      <c r="Y81">
        <v>9.4600000000000009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9.66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-1.9</v>
      </c>
      <c r="Y82">
        <v>9.66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-1.9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11.63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-1.9</v>
      </c>
      <c r="Y84">
        <v>11.63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28.2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-1.9</v>
      </c>
      <c r="Y85">
        <v>28.2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32.67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-1.9</v>
      </c>
      <c r="Y86">
        <v>32.67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-1.9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33.520000000000003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-1.9</v>
      </c>
      <c r="Y88">
        <v>33.520000000000003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34.1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-1.9</v>
      </c>
      <c r="Y89">
        <v>34.1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30.39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-1.9</v>
      </c>
      <c r="Y90">
        <v>30.39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-1.9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33.67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-1.9</v>
      </c>
      <c r="Y92">
        <v>33.67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30.36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-1.9</v>
      </c>
      <c r="Y93">
        <v>30.36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31.43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-1.9</v>
      </c>
      <c r="Y94">
        <v>31.43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-1.9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33.99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-1.9</v>
      </c>
      <c r="Y96">
        <v>33.99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-1.9</v>
      </c>
      <c r="Y97">
        <v>28.5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32.380000000000003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-1.9</v>
      </c>
      <c r="Y98">
        <v>32.380000000000003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5.6684999999999999E-2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0.45289500000000021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5.6684999999999999E-2</v>
      </c>
      <c r="X99">
        <f t="shared" si="1"/>
        <v>-4.5600000000000078E-2</v>
      </c>
      <c r="Y99">
        <f t="shared" si="1"/>
        <v>0.45289500000000021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98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44765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13.914365881032548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91.290710690214141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871.81706877479758</v>
      </c>
      <c r="P3" s="77">
        <v>50.26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62.71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33.25</v>
      </c>
      <c r="Z3" s="75">
        <f>IEX!N3</f>
        <v>0</v>
      </c>
      <c r="AA3" s="117">
        <f>STOA!H3</f>
        <v>770.27999999999986</v>
      </c>
      <c r="AB3" s="117">
        <f>-STOA!N3</f>
        <v>0</v>
      </c>
      <c r="AC3">
        <f>SUMIF(B3:AB3,"&gt;0")*$AC$2-SUMIF(B3:AB3,"&lt;0")*($AC$2/(1-$AC$2))+SUMIF(AI3:AR3,"&gt;0")*$AC$2-SUMIF(AI3:AR3,"&lt;0")*($AC$2/(1-$AC$2))</f>
        <v>18.735570879045191</v>
      </c>
      <c r="AD3">
        <f>SUM(B3:AB3,AI3:AR3)-AC3</f>
        <v>2110.3065744669993</v>
      </c>
      <c r="AE3">
        <f>'IDT-1'!B3</f>
        <v>210.09700000000001</v>
      </c>
      <c r="AF3" s="26"/>
      <c r="AG3">
        <f>SUM(AD3:AF3)+AT3</f>
        <v>2336.7735744669994</v>
      </c>
      <c r="AI3" s="75">
        <f>PXIL!H3</f>
        <v>0</v>
      </c>
      <c r="AJ3" s="75">
        <f>PXIL!N3</f>
        <v>0</v>
      </c>
      <c r="AK3" s="75">
        <f>RTM_IEX!H3</f>
        <v>66.69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125.26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13.914365881032548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870.81178772932515</v>
      </c>
      <c r="P4" s="77">
        <v>50.26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63.36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770.27999999999986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18.116702151771147</v>
      </c>
      <c r="AD4">
        <f t="shared" ref="AD4:AD67" si="1">SUM(B4:AB4,AI4:AR4)-AC4</f>
        <v>2040.5994514585866</v>
      </c>
      <c r="AE4">
        <f>'IDT-1'!B4</f>
        <v>247.29900000000001</v>
      </c>
      <c r="AF4" s="26"/>
      <c r="AG4">
        <f t="shared" ref="AG4:AG67" si="2">SUM(AD4:AF4)+AT4</f>
        <v>2304.2684514585867</v>
      </c>
      <c r="AI4" s="75">
        <f>PXIL!H4</f>
        <v>0</v>
      </c>
      <c r="AJ4" s="75">
        <f>PXIL!N4</f>
        <v>0</v>
      </c>
      <c r="AK4" s="75">
        <f>RTM_IEX!H4</f>
        <v>45.42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101.48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13.914365881032548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79.104878329138202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864.66002860049025</v>
      </c>
      <c r="P5" s="77">
        <v>50.26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62.91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42.53</v>
      </c>
      <c r="Z5" s="75">
        <f>IEX!N5</f>
        <v>0</v>
      </c>
      <c r="AA5" s="117">
        <f>STOA!H5</f>
        <v>770.27999999999986</v>
      </c>
      <c r="AB5" s="117">
        <f>-STOA!N5</f>
        <v>0</v>
      </c>
      <c r="AC5">
        <f t="shared" si="0"/>
        <v>17.376297600733817</v>
      </c>
      <c r="AD5">
        <f t="shared" si="1"/>
        <v>1957.202975209927</v>
      </c>
      <c r="AE5">
        <f>'IDT-1'!B5</f>
        <v>288.108</v>
      </c>
      <c r="AF5" s="26"/>
      <c r="AG5">
        <f t="shared" si="2"/>
        <v>2261.6809752099271</v>
      </c>
      <c r="AI5" s="75">
        <f>PXIL!H5</f>
        <v>0</v>
      </c>
      <c r="AJ5" s="75">
        <f>PXIL!N5</f>
        <v>0</v>
      </c>
      <c r="AK5" s="75">
        <f>RTM_IEX!H5</f>
        <v>47.35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13.914365881032548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79.104878329138202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864.16234873140502</v>
      </c>
      <c r="P6" s="77">
        <v>50.26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63.05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770.27999999999986</v>
      </c>
      <c r="AB6" s="117">
        <f>-STOA!N6</f>
        <v>0</v>
      </c>
      <c r="AC6">
        <f t="shared" si="0"/>
        <v>16.947934017885867</v>
      </c>
      <c r="AD6">
        <f t="shared" si="1"/>
        <v>1908.9536589236895</v>
      </c>
      <c r="AE6">
        <f>'IDT-1'!B6</f>
        <v>310</v>
      </c>
      <c r="AF6" s="26"/>
      <c r="AG6">
        <f t="shared" si="2"/>
        <v>2235.3236589236894</v>
      </c>
      <c r="AI6" s="75">
        <f>PXIL!H6</f>
        <v>0</v>
      </c>
      <c r="AJ6" s="75">
        <f>PXIL!N6</f>
        <v>0</v>
      </c>
      <c r="AK6" s="75">
        <f>RTM_IEX!H6</f>
        <v>41.56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13.914365881032548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79.104878329138202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858.97879834905348</v>
      </c>
      <c r="P7" s="77">
        <v>53.06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63.260000000000005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220.36</v>
      </c>
      <c r="Z7" s="75">
        <f>IEX!N7</f>
        <v>0</v>
      </c>
      <c r="AA7" s="117">
        <f>STOA!H7</f>
        <v>770.00999999999988</v>
      </c>
      <c r="AB7" s="117">
        <f>-STOA!N7</f>
        <v>0</v>
      </c>
      <c r="AC7">
        <f t="shared" si="0"/>
        <v>18.499870774521174</v>
      </c>
      <c r="AD7">
        <f t="shared" si="1"/>
        <v>2083.7581717847029</v>
      </c>
      <c r="AE7">
        <f>'IDT-1'!B7</f>
        <v>69</v>
      </c>
      <c r="AF7" s="26"/>
      <c r="AG7">
        <f t="shared" si="2"/>
        <v>2152.7581717847029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13.914365881032548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79.104878329138202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859.34398629013072</v>
      </c>
      <c r="P8" s="77">
        <v>53.06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62.96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162.37</v>
      </c>
      <c r="Z8" s="75">
        <f>IEX!N8</f>
        <v>0</v>
      </c>
      <c r="AA8" s="117">
        <f>STOA!H8</f>
        <v>770.00999999999988</v>
      </c>
      <c r="AB8" s="117">
        <f>-STOA!N8</f>
        <v>0</v>
      </c>
      <c r="AC8">
        <f t="shared" si="0"/>
        <v>18.279300428402653</v>
      </c>
      <c r="AD8">
        <f t="shared" si="1"/>
        <v>2058.9139300718989</v>
      </c>
      <c r="AE8">
        <f>'IDT-1'!B8</f>
        <v>94</v>
      </c>
      <c r="AF8" s="26"/>
      <c r="AG8">
        <f t="shared" si="2"/>
        <v>2152.9139300718989</v>
      </c>
      <c r="AI8" s="75">
        <f>PXIL!H8</f>
        <v>0</v>
      </c>
      <c r="AJ8" s="75">
        <f>PXIL!N8</f>
        <v>0</v>
      </c>
      <c r="AK8" s="75">
        <f>RTM_IEX!H8</f>
        <v>32.86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13.914365881032548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79.104878329138202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857.50951597881169</v>
      </c>
      <c r="P9" s="77">
        <v>53.06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62.660000000000004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157.54</v>
      </c>
      <c r="Z9" s="75">
        <f>IEX!N9</f>
        <v>0</v>
      </c>
      <c r="AA9" s="117">
        <f>STOA!H9</f>
        <v>770.00999999999988</v>
      </c>
      <c r="AB9" s="117">
        <f>-STOA!N9</f>
        <v>0</v>
      </c>
      <c r="AC9">
        <f t="shared" si="0"/>
        <v>18.159676405240123</v>
      </c>
      <c r="AD9">
        <f t="shared" si="1"/>
        <v>1993.2090837837422</v>
      </c>
      <c r="AE9">
        <f>'IDT-1'!B9</f>
        <v>76</v>
      </c>
      <c r="AF9" s="26"/>
      <c r="AG9">
        <f t="shared" si="2"/>
        <v>2069.2090837837422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13.914365881032548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79.104878329138202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849.90865478245041</v>
      </c>
      <c r="P10" s="77">
        <v>53.06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59.46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132.41</v>
      </c>
      <c r="Z10" s="75">
        <f>IEX!N10</f>
        <v>0</v>
      </c>
      <c r="AA10" s="117">
        <f>STOA!H10</f>
        <v>770.00999999999988</v>
      </c>
      <c r="AB10" s="117">
        <f>-STOA!N10</f>
        <v>0</v>
      </c>
      <c r="AC10">
        <f t="shared" si="0"/>
        <v>17.66592227626824</v>
      </c>
      <c r="AD10">
        <f t="shared" si="1"/>
        <v>1977.771976716353</v>
      </c>
      <c r="AE10">
        <f>'IDT-1'!B10</f>
        <v>86</v>
      </c>
      <c r="AF10" s="26"/>
      <c r="AG10">
        <f t="shared" si="2"/>
        <v>2063.771976716353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13.914365881032548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79.104878329138202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857.79688238564688</v>
      </c>
      <c r="P11" s="77">
        <v>53.06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58.7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74.42</v>
      </c>
      <c r="Z11" s="75">
        <f>IEX!N11</f>
        <v>0</v>
      </c>
      <c r="AA11" s="117">
        <f>STOA!H11</f>
        <v>770.2299999999999</v>
      </c>
      <c r="AB11" s="117">
        <f>-STOA!N11</f>
        <v>0</v>
      </c>
      <c r="AC11">
        <f t="shared" si="0"/>
        <v>17.447637914043195</v>
      </c>
      <c r="AD11">
        <f t="shared" si="1"/>
        <v>1965.2384886817742</v>
      </c>
      <c r="AE11">
        <f>'IDT-1'!B11</f>
        <v>111</v>
      </c>
      <c r="AF11" s="26"/>
      <c r="AG11">
        <f t="shared" si="2"/>
        <v>2076.2384886817745</v>
      </c>
      <c r="AI11" s="75">
        <f>PXIL!H11</f>
        <v>0</v>
      </c>
      <c r="AJ11" s="75">
        <f>PXIL!N11</f>
        <v>0</v>
      </c>
      <c r="AK11" s="75">
        <f>RTM_IEX!H11</f>
        <v>31.89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13.914365881032548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79.104878329138202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850.61238110159786</v>
      </c>
      <c r="P12" s="77">
        <v>53.06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58.550000000000004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31.9</v>
      </c>
      <c r="Z12" s="75">
        <f>IEX!N12</f>
        <v>0</v>
      </c>
      <c r="AA12" s="117">
        <f>STOA!H12</f>
        <v>770.2299999999999</v>
      </c>
      <c r="AB12" s="117">
        <f>-STOA!N12</f>
        <v>0</v>
      </c>
      <c r="AC12">
        <f t="shared" si="0"/>
        <v>16.728286302743562</v>
      </c>
      <c r="AD12">
        <f t="shared" si="1"/>
        <v>1884.2133390090248</v>
      </c>
      <c r="AE12">
        <f>'IDT-1'!B12</f>
        <v>131</v>
      </c>
      <c r="AF12" s="26"/>
      <c r="AG12">
        <f t="shared" si="2"/>
        <v>2015.2133390090248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13.914365881032548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79.104878329138202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851.3215321441586</v>
      </c>
      <c r="P13" s="77">
        <v>53.06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57.91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770.2299999999999</v>
      </c>
      <c r="AB13" s="117">
        <f>-STOA!N13</f>
        <v>0</v>
      </c>
      <c r="AC13">
        <f t="shared" si="0"/>
        <v>17.034131248382991</v>
      </c>
      <c r="AD13">
        <f t="shared" si="1"/>
        <v>1786.0766451059462</v>
      </c>
      <c r="AE13">
        <f>'IDT-1'!B13</f>
        <v>141</v>
      </c>
      <c r="AF13" s="26"/>
      <c r="AG13">
        <f t="shared" si="2"/>
        <v>1927.0766451059462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13.914365881032548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79.104878329138202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843.08603561147288</v>
      </c>
      <c r="P14" s="77">
        <v>53.06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57.17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770.2299999999999</v>
      </c>
      <c r="AB14" s="117">
        <f>-STOA!N14</f>
        <v>0</v>
      </c>
      <c r="AC14">
        <f t="shared" si="0"/>
        <v>16.537874885352174</v>
      </c>
      <c r="AD14">
        <f t="shared" si="1"/>
        <v>1824.5974049362912</v>
      </c>
      <c r="AE14">
        <f>'IDT-1'!B14</f>
        <v>119</v>
      </c>
      <c r="AF14" s="26"/>
      <c r="AG14">
        <f t="shared" si="2"/>
        <v>1943.5974049362912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13.914365881032548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837.44829157700656</v>
      </c>
      <c r="P15" s="77">
        <v>53.06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57.02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770.00999999999988</v>
      </c>
      <c r="AB15" s="117">
        <f>-STOA!N15</f>
        <v>0</v>
      </c>
      <c r="AC15">
        <f t="shared" si="0"/>
        <v>16.747864954272661</v>
      </c>
      <c r="AD15">
        <f t="shared" si="1"/>
        <v>1886.4186071221661</v>
      </c>
      <c r="AE15">
        <f>'IDT-1'!B15</f>
        <v>86</v>
      </c>
      <c r="AF15" s="26"/>
      <c r="AG15">
        <f t="shared" si="2"/>
        <v>1972.4186071221661</v>
      </c>
      <c r="AI15" s="75">
        <f>PXIL!H15</f>
        <v>0</v>
      </c>
      <c r="AJ15" s="75">
        <f>PXIL!N15</f>
        <v>0</v>
      </c>
      <c r="AK15" s="75">
        <f>RTM_IEX!H15</f>
        <v>45.42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13.914365881032548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838.87066153475143</v>
      </c>
      <c r="P16" s="77">
        <v>53.06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56.900000000000006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770.00999999999988</v>
      </c>
      <c r="AB16" s="117">
        <f>-STOA!N16</f>
        <v>0</v>
      </c>
      <c r="AC16">
        <f t="shared" si="0"/>
        <v>16.529733809900819</v>
      </c>
      <c r="AD16">
        <f t="shared" si="1"/>
        <v>1861.8491082242831</v>
      </c>
      <c r="AE16">
        <f>'IDT-1'!B16</f>
        <v>67</v>
      </c>
      <c r="AF16" s="26"/>
      <c r="AG16">
        <f t="shared" si="2"/>
        <v>1928.8491082242831</v>
      </c>
      <c r="AI16" s="75">
        <f>PXIL!H16</f>
        <v>0</v>
      </c>
      <c r="AJ16" s="75">
        <f>PXIL!N16</f>
        <v>0</v>
      </c>
      <c r="AK16" s="75">
        <f>RTM_IEX!H16</f>
        <v>19.329999999999998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13.914365881032548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838.58677379197468</v>
      </c>
      <c r="P17" s="77">
        <v>53.06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56.84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770.00999999999988</v>
      </c>
      <c r="AB17" s="117">
        <f>-STOA!N17</f>
        <v>0</v>
      </c>
      <c r="AC17">
        <f t="shared" si="0"/>
        <v>16.578556785819266</v>
      </c>
      <c r="AD17">
        <f t="shared" si="1"/>
        <v>1817.1263975055876</v>
      </c>
      <c r="AE17">
        <f>'IDT-1'!B17</f>
        <v>33</v>
      </c>
      <c r="AF17" s="26"/>
      <c r="AG17">
        <f t="shared" si="2"/>
        <v>1850.1263975055876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13.914365881032548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838.59222541218764</v>
      </c>
      <c r="P18" s="77">
        <v>53.06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57.39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770.00999999999988</v>
      </c>
      <c r="AB18" s="117">
        <f>-STOA!N18</f>
        <v>0</v>
      </c>
      <c r="AC18">
        <f t="shared" si="0"/>
        <v>16.521297867421776</v>
      </c>
      <c r="AD18">
        <f t="shared" si="1"/>
        <v>1824.7391080441985</v>
      </c>
      <c r="AE18">
        <f>'IDT-1'!B18</f>
        <v>7</v>
      </c>
      <c r="AF18" s="26"/>
      <c r="AG18">
        <f t="shared" si="2"/>
        <v>1831.7391080441985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13.914365881032548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79.104878329138202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843.92150495949681</v>
      </c>
      <c r="P19" s="77">
        <v>53.06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56.52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770.2299999999999</v>
      </c>
      <c r="AB19" s="117">
        <f>-STOA!N19</f>
        <v>0</v>
      </c>
      <c r="AC19">
        <f t="shared" si="0"/>
        <v>16.828535096325037</v>
      </c>
      <c r="AD19">
        <f t="shared" si="1"/>
        <v>1793.0522140733424</v>
      </c>
      <c r="AE19">
        <f>'IDT-1'!B19</f>
        <v>0</v>
      </c>
      <c r="AF19" s="26"/>
      <c r="AG19">
        <f t="shared" si="2"/>
        <v>1793.0522140733424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13.914365881032548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79.104878329138202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841.19123642890247</v>
      </c>
      <c r="P20" s="77">
        <v>53.06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55.89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770.2299999999999</v>
      </c>
      <c r="AB20" s="117">
        <f>-STOA!N20</f>
        <v>0</v>
      </c>
      <c r="AC20">
        <f t="shared" si="0"/>
        <v>16.550377162634341</v>
      </c>
      <c r="AD20">
        <f t="shared" si="1"/>
        <v>1817.9701034764391</v>
      </c>
      <c r="AE20">
        <f>'IDT-1'!B20</f>
        <v>0</v>
      </c>
      <c r="AF20" s="26"/>
      <c r="AG20">
        <f t="shared" si="2"/>
        <v>1817.9701034764391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13.914365881032548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79.104878329138202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781.95671608174575</v>
      </c>
      <c r="P21" s="77">
        <v>53.06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54.82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770.2299999999999</v>
      </c>
      <c r="AB21" s="117">
        <f>-STOA!N21</f>
        <v>0</v>
      </c>
      <c r="AC21">
        <f t="shared" si="0"/>
        <v>15.815500450568866</v>
      </c>
      <c r="AD21">
        <f t="shared" si="1"/>
        <v>1781.4004598413476</v>
      </c>
      <c r="AE21">
        <f>'IDT-1'!B21</f>
        <v>0</v>
      </c>
      <c r="AF21" s="26"/>
      <c r="AG21">
        <f t="shared" si="2"/>
        <v>1781.4004598413476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13.914365881032548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79.104878329138202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763.79397296017112</v>
      </c>
      <c r="P22" s="77">
        <v>53.06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50.17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770.2299999999999</v>
      </c>
      <c r="AB22" s="117">
        <f>-STOA!N22</f>
        <v>0</v>
      </c>
      <c r="AC22">
        <f t="shared" si="0"/>
        <v>15.614748311099008</v>
      </c>
      <c r="AD22">
        <f t="shared" si="1"/>
        <v>1758.7884688592428</v>
      </c>
      <c r="AE22">
        <f>'IDT-1'!B22</f>
        <v>0</v>
      </c>
      <c r="AF22" s="26"/>
      <c r="AG22">
        <f t="shared" si="2"/>
        <v>1758.7884688592428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13.914365881032548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79.104878329138202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765.46319855937395</v>
      </c>
      <c r="P23" s="77">
        <v>53.06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49.04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770.2299999999999</v>
      </c>
      <c r="AB23" s="117">
        <f>-STOA!N23</f>
        <v>0</v>
      </c>
      <c r="AC23">
        <f t="shared" si="0"/>
        <v>15.83210149637199</v>
      </c>
      <c r="AD23">
        <f t="shared" si="1"/>
        <v>1783.2703412731726</v>
      </c>
      <c r="AE23">
        <f>'IDT-1'!B23</f>
        <v>0</v>
      </c>
      <c r="AF23" s="26"/>
      <c r="AG23">
        <f t="shared" si="2"/>
        <v>1783.2703412731726</v>
      </c>
      <c r="AI23" s="75">
        <f>PXIL!H23</f>
        <v>0</v>
      </c>
      <c r="AJ23" s="75">
        <f>PXIL!N23</f>
        <v>0</v>
      </c>
      <c r="AK23" s="75">
        <f>RTM_IEX!H23</f>
        <v>24.16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13.914365881032548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79.104878329138202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762.39241431829771</v>
      </c>
      <c r="P24" s="77">
        <v>50.26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47.56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770.2299999999999</v>
      </c>
      <c r="AB24" s="117">
        <f>-STOA!N24</f>
        <v>0</v>
      </c>
      <c r="AC24">
        <f t="shared" si="0"/>
        <v>15.785637910627601</v>
      </c>
      <c r="AD24">
        <f t="shared" si="1"/>
        <v>1725.8060206178409</v>
      </c>
      <c r="AE24">
        <f>'IDT-1'!B24</f>
        <v>0</v>
      </c>
      <c r="AF24" s="26"/>
      <c r="AG24">
        <f t="shared" si="2"/>
        <v>1725.8060206178409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13.914365881032548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79.104878329138202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777.16717176195323</v>
      </c>
      <c r="P25" s="77">
        <v>50.26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47.199999999999996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770.2299999999999</v>
      </c>
      <c r="AB25" s="117">
        <f>-STOA!N25</f>
        <v>0</v>
      </c>
      <c r="AC25">
        <f t="shared" si="0"/>
        <v>15.681656460554692</v>
      </c>
      <c r="AD25">
        <f t="shared" si="1"/>
        <v>1766.3247595115693</v>
      </c>
      <c r="AE25">
        <f>'IDT-1'!B25</f>
        <v>0</v>
      </c>
      <c r="AF25" s="26"/>
      <c r="AG25">
        <f t="shared" si="2"/>
        <v>1766.3247595115693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13.914365881032548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79.104878329138202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774.18489818810986</v>
      </c>
      <c r="P26" s="77">
        <v>50.26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0.16</v>
      </c>
      <c r="U26" s="78">
        <f>SUMPRODUCT(LTA!F26:AJ26,LTA!F$102:AJ$102,LTA!F$103:AJ$103)</f>
        <v>47.44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770.2299999999999</v>
      </c>
      <c r="AB26" s="117">
        <f>-STOA!N26</f>
        <v>0</v>
      </c>
      <c r="AC26">
        <f t="shared" si="0"/>
        <v>16.014057553992679</v>
      </c>
      <c r="AD26">
        <f t="shared" si="1"/>
        <v>1723.4100848442877</v>
      </c>
      <c r="AE26">
        <f>'IDT-1'!B26</f>
        <v>0</v>
      </c>
      <c r="AF26" s="26"/>
      <c r="AG26">
        <f t="shared" si="2"/>
        <v>1723.4100848442877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13.914365881032548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79.104878329138202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832.98094172867854</v>
      </c>
      <c r="P27" s="77">
        <v>50.26</v>
      </c>
      <c r="Q27" s="77">
        <v>0</v>
      </c>
      <c r="R27" s="80">
        <v>8.1300000000000008</v>
      </c>
      <c r="S27" s="80">
        <v>0</v>
      </c>
      <c r="T27" s="78">
        <f>SUMPRODUCT(LTA!F27:AJ27,LTA!F$101:AJ$101,LTA!F$103:AJ$103)</f>
        <v>0.57000000000000006</v>
      </c>
      <c r="U27" s="78">
        <f>SUMPRODUCT(LTA!F27:AJ27,LTA!F$102:AJ$102,LTA!F$103:AJ$103)</f>
        <v>47.35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590.42000000000007</v>
      </c>
      <c r="AB27" s="117">
        <f>-STOA!N27</f>
        <v>0</v>
      </c>
      <c r="AC27">
        <f t="shared" si="0"/>
        <v>15.042545636261876</v>
      </c>
      <c r="AD27">
        <f t="shared" si="1"/>
        <v>1694.3376403025875</v>
      </c>
      <c r="AE27">
        <f>'IDT-1'!B27</f>
        <v>0</v>
      </c>
      <c r="AF27" s="26"/>
      <c r="AG27">
        <f t="shared" si="2"/>
        <v>1694.3376403025875</v>
      </c>
      <c r="AI27" s="75">
        <f>PXIL!H27</f>
        <v>0</v>
      </c>
      <c r="AJ27" s="75">
        <f>PXIL!N27</f>
        <v>0</v>
      </c>
      <c r="AK27" s="75">
        <f>RTM_IEX!H27</f>
        <v>42.52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13.914365881032548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75.999999999999986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830.77473644410884</v>
      </c>
      <c r="P28" s="77">
        <v>50.26</v>
      </c>
      <c r="Q28" s="77">
        <v>0</v>
      </c>
      <c r="R28" s="80">
        <v>18.473960120068611</v>
      </c>
      <c r="S28" s="80">
        <v>0</v>
      </c>
      <c r="T28" s="78">
        <f>SUMPRODUCT(LTA!F28:AJ28,LTA!F$101:AJ$101,LTA!F$103:AJ$103)</f>
        <v>3.06</v>
      </c>
      <c r="U28" s="78">
        <f>SUMPRODUCT(LTA!F28:AJ28,LTA!F$102:AJ$102,LTA!F$103:AJ$103)</f>
        <v>58.22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590.80000000000007</v>
      </c>
      <c r="AB28" s="117">
        <f>-STOA!N28</f>
        <v>0</v>
      </c>
      <c r="AC28">
        <f t="shared" si="0"/>
        <v>15.386386949517847</v>
      </c>
      <c r="AD28">
        <f t="shared" si="1"/>
        <v>1733.0666754956919</v>
      </c>
      <c r="AE28">
        <f>'IDT-1'!B28</f>
        <v>0</v>
      </c>
      <c r="AF28" s="26"/>
      <c r="AG28">
        <f t="shared" si="2"/>
        <v>1733.0666754956919</v>
      </c>
      <c r="AI28" s="75">
        <f>PXIL!H28</f>
        <v>0</v>
      </c>
      <c r="AJ28" s="75">
        <f>PXIL!N28</f>
        <v>0</v>
      </c>
      <c r="AK28" s="75">
        <f>RTM_IEX!H28</f>
        <v>62.82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13.914365881032548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79.104878329138202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832.39678408762745</v>
      </c>
      <c r="P29" s="77">
        <v>50.26</v>
      </c>
      <c r="Q29" s="77">
        <v>0</v>
      </c>
      <c r="R29" s="80">
        <v>26.03</v>
      </c>
      <c r="S29" s="80">
        <v>0</v>
      </c>
      <c r="T29" s="78">
        <f>SUMPRODUCT(LTA!F29:AJ29,LTA!F$101:AJ$101,LTA!F$103:AJ$103)</f>
        <v>6.17</v>
      </c>
      <c r="U29" s="78">
        <f>SUMPRODUCT(LTA!F29:AJ29,LTA!F$102:AJ$102,LTA!F$103:AJ$103)</f>
        <v>59.51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592.1</v>
      </c>
      <c r="AB29" s="117">
        <f>-STOA!N29</f>
        <v>0</v>
      </c>
      <c r="AC29">
        <f t="shared" si="0"/>
        <v>15.663701049020627</v>
      </c>
      <c r="AD29">
        <f t="shared" si="1"/>
        <v>1764.3023272487778</v>
      </c>
      <c r="AE29">
        <f>'IDT-1'!B29</f>
        <v>0</v>
      </c>
      <c r="AF29" s="26"/>
      <c r="AG29">
        <f t="shared" si="2"/>
        <v>1764.3023272487778</v>
      </c>
      <c r="AI29" s="75">
        <f>PXIL!H29</f>
        <v>0</v>
      </c>
      <c r="AJ29" s="75">
        <f>PXIL!N29</f>
        <v>0</v>
      </c>
      <c r="AK29" s="75">
        <f>RTM_IEX!H29</f>
        <v>76.349999999999994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13.914365881032548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79.104878329138202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845.36570480122748</v>
      </c>
      <c r="P30" s="77">
        <v>50.26</v>
      </c>
      <c r="Q30" s="77">
        <v>0</v>
      </c>
      <c r="R30" s="80">
        <v>32.46438411669368</v>
      </c>
      <c r="S30" s="80">
        <v>0</v>
      </c>
      <c r="T30" s="78">
        <f>SUMPRODUCT(LTA!F30:AJ30,LTA!F$101:AJ$101,LTA!F$103:AJ$103)</f>
        <v>11.129999999999999</v>
      </c>
      <c r="U30" s="78">
        <f>SUMPRODUCT(LTA!F30:AJ30,LTA!F$102:AJ$102,LTA!F$103:AJ$103)</f>
        <v>60.769999999999996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594.28000000000009</v>
      </c>
      <c r="AB30" s="117">
        <f>-STOA!N30</f>
        <v>0</v>
      </c>
      <c r="AC30">
        <f t="shared" si="0"/>
        <v>15.474618131527212</v>
      </c>
      <c r="AD30">
        <f t="shared" si="1"/>
        <v>1743.0047149965649</v>
      </c>
      <c r="AE30">
        <f>'IDT-1'!B30</f>
        <v>0</v>
      </c>
      <c r="AF30" s="26"/>
      <c r="AG30">
        <f t="shared" si="2"/>
        <v>1743.0047149965649</v>
      </c>
      <c r="AI30" s="75">
        <f>PXIL!H30</f>
        <v>0</v>
      </c>
      <c r="AJ30" s="75">
        <f>PXIL!N30</f>
        <v>0</v>
      </c>
      <c r="AK30" s="75">
        <f>RTM_IEX!H30</f>
        <v>27.06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13.914365881032548</v>
      </c>
      <c r="F31">
        <f>GT_Spot!P31</f>
        <v>0</v>
      </c>
      <c r="G31">
        <f>PPCL_NG!P31</f>
        <v>33.950000000000003</v>
      </c>
      <c r="H31">
        <f>PPCL_Spot!P31</f>
        <v>9.34</v>
      </c>
      <c r="I31">
        <f>Bawana_NG!P31</f>
        <v>79.104878329138202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812.6628961119394</v>
      </c>
      <c r="P31" s="77">
        <v>50.26</v>
      </c>
      <c r="Q31" s="77">
        <v>0</v>
      </c>
      <c r="R31" s="80">
        <v>38.845367278797994</v>
      </c>
      <c r="S31" s="80">
        <v>0</v>
      </c>
      <c r="T31" s="78">
        <f>SUMPRODUCT(LTA!F31:AJ31,LTA!F$101:AJ$101,LTA!F$103:AJ$103)</f>
        <v>17.600000000000001</v>
      </c>
      <c r="U31" s="78">
        <f>SUMPRODUCT(LTA!F31:AJ31,LTA!F$102:AJ$102,LTA!F$103:AJ$103)</f>
        <v>62.75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597.34</v>
      </c>
      <c r="AB31" s="117">
        <f>-STOA!N31</f>
        <v>0</v>
      </c>
      <c r="AC31">
        <f t="shared" si="0"/>
        <v>15.604807335653126</v>
      </c>
      <c r="AD31">
        <f t="shared" si="1"/>
        <v>1643.1627002652551</v>
      </c>
      <c r="AE31">
        <f>'IDT-1'!B31</f>
        <v>0</v>
      </c>
      <c r="AF31" s="26"/>
      <c r="AG31">
        <f t="shared" si="2"/>
        <v>1643.1627002652551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13.914365881032548</v>
      </c>
      <c r="F32">
        <f>GT_Spot!P32</f>
        <v>0</v>
      </c>
      <c r="G32">
        <f>PPCL_NG!P32</f>
        <v>33.950000000000003</v>
      </c>
      <c r="H32">
        <f>PPCL_Spot!P32</f>
        <v>9.34</v>
      </c>
      <c r="I32">
        <f>Bawana_NG!P32</f>
        <v>79.104878329138202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793.33001150982</v>
      </c>
      <c r="P32" s="77">
        <v>50.26</v>
      </c>
      <c r="Q32" s="77">
        <v>0</v>
      </c>
      <c r="R32" s="80">
        <v>42</v>
      </c>
      <c r="S32" s="80">
        <v>0</v>
      </c>
      <c r="T32" s="78">
        <f>SUMPRODUCT(LTA!F32:AJ32,LTA!F$101:AJ$101,LTA!F$103:AJ$103)</f>
        <v>24.41</v>
      </c>
      <c r="U32" s="78">
        <f>SUMPRODUCT(LTA!F32:AJ32,LTA!F$102:AJ$102,LTA!F$103:AJ$103)</f>
        <v>64.53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600.74</v>
      </c>
      <c r="AB32" s="117">
        <f>-STOA!N32</f>
        <v>0</v>
      </c>
      <c r="AC32">
        <f t="shared" si="0"/>
        <v>15.354875658568364</v>
      </c>
      <c r="AD32">
        <f t="shared" si="1"/>
        <v>1663.2243800614224</v>
      </c>
      <c r="AE32">
        <f>'IDT-1'!B32</f>
        <v>0</v>
      </c>
      <c r="AF32" s="26"/>
      <c r="AG32">
        <f t="shared" si="2"/>
        <v>1663.2243800614224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13.914365881032548</v>
      </c>
      <c r="F33">
        <f>GT_Spot!P33</f>
        <v>0</v>
      </c>
      <c r="G33">
        <f>PPCL_NG!P33</f>
        <v>33.950000000000003</v>
      </c>
      <c r="H33">
        <f>PPCL_Spot!P33</f>
        <v>9.34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772.18691100364481</v>
      </c>
      <c r="P33" s="77">
        <v>50.26</v>
      </c>
      <c r="Q33" s="77">
        <v>0</v>
      </c>
      <c r="R33" s="80">
        <v>42</v>
      </c>
      <c r="S33" s="80">
        <v>0</v>
      </c>
      <c r="T33" s="78">
        <f>SUMPRODUCT(LTA!F33:AJ33,LTA!F$101:AJ$101,LTA!F$103:AJ$103)</f>
        <v>54.559999999999995</v>
      </c>
      <c r="U33" s="78">
        <f>SUMPRODUCT(LTA!F33:AJ33,LTA!F$102:AJ$102,LTA!F$103:AJ$103)</f>
        <v>65.86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604.29000000000008</v>
      </c>
      <c r="AB33" s="117">
        <f>-STOA!N33</f>
        <v>0</v>
      </c>
      <c r="AC33">
        <f t="shared" si="0"/>
        <v>15.804960673227615</v>
      </c>
      <c r="AD33">
        <f t="shared" si="1"/>
        <v>1631.5563162114497</v>
      </c>
      <c r="AE33">
        <f>'IDT-1'!B33</f>
        <v>0</v>
      </c>
      <c r="AF33" s="26"/>
      <c r="AG33">
        <f t="shared" si="2"/>
        <v>1631.5563162114497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13.914365881032548</v>
      </c>
      <c r="F34">
        <f>GT_Spot!P34</f>
        <v>0</v>
      </c>
      <c r="G34">
        <f>PPCL_NG!P34</f>
        <v>33.950000000000003</v>
      </c>
      <c r="H34">
        <f>PPCL_Spot!P34</f>
        <v>9.34</v>
      </c>
      <c r="I34">
        <f>Bawana_NG!P34</f>
        <v>79.104878329138202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753.0738284024626</v>
      </c>
      <c r="P34" s="77">
        <v>50.26</v>
      </c>
      <c r="Q34" s="77">
        <v>0</v>
      </c>
      <c r="R34" s="80">
        <v>42</v>
      </c>
      <c r="S34" s="80">
        <v>0</v>
      </c>
      <c r="T34" s="78">
        <f>SUMPRODUCT(LTA!F34:AJ34,LTA!F$101:AJ$101,LTA!F$103:AJ$103)</f>
        <v>56.22</v>
      </c>
      <c r="U34" s="78">
        <f>SUMPRODUCT(LTA!F34:AJ34,LTA!F$102:AJ$102,LTA!F$103:AJ$103)</f>
        <v>67.989999999999995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606.68000000000006</v>
      </c>
      <c r="AB34" s="117">
        <f>-STOA!N34</f>
        <v>0</v>
      </c>
      <c r="AC34">
        <f t="shared" si="0"/>
        <v>15.274487972001666</v>
      </c>
      <c r="AD34">
        <f t="shared" si="1"/>
        <v>1674.2585846406316</v>
      </c>
      <c r="AE34">
        <f>'IDT-1'!B34</f>
        <v>0</v>
      </c>
      <c r="AF34" s="26"/>
      <c r="AG34">
        <f t="shared" si="2"/>
        <v>1674.2585846406316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13.908279539713725</v>
      </c>
      <c r="F35">
        <f>GT_Spot!P35</f>
        <v>0</v>
      </c>
      <c r="G35">
        <f>PPCL_NG!P35</f>
        <v>33.950000000000003</v>
      </c>
      <c r="H35">
        <f>PPCL_Spot!P35</f>
        <v>9.34</v>
      </c>
      <c r="I35">
        <f>Bawana_NG!P35</f>
        <v>79.104878329138202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690.58461373732007</v>
      </c>
      <c r="P35" s="77">
        <v>50.26</v>
      </c>
      <c r="Q35" s="77">
        <v>0</v>
      </c>
      <c r="R35" s="80">
        <v>42.5</v>
      </c>
      <c r="S35" s="80">
        <v>0</v>
      </c>
      <c r="T35" s="78">
        <f>SUMPRODUCT(LTA!F35:AJ35,LTA!F$101:AJ$101,LTA!F$103:AJ$103)</f>
        <v>67.13</v>
      </c>
      <c r="U35" s="78">
        <f>SUMPRODUCT(LTA!F35:AJ35,LTA!F$102:AJ$102,LTA!F$103:AJ$103)</f>
        <v>56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720.34</v>
      </c>
      <c r="AB35" s="117">
        <f>-STOA!N35</f>
        <v>0</v>
      </c>
      <c r="AC35">
        <f t="shared" si="0"/>
        <v>16.60744607536434</v>
      </c>
      <c r="AD35">
        <f t="shared" si="1"/>
        <v>1623.5103255308077</v>
      </c>
      <c r="AE35">
        <f>'IDT-1'!B35</f>
        <v>0</v>
      </c>
      <c r="AF35" s="26"/>
      <c r="AG35">
        <f t="shared" si="2"/>
        <v>1623.5103255308077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13.908279539713725</v>
      </c>
      <c r="F36">
        <f>GT_Spot!P36</f>
        <v>0</v>
      </c>
      <c r="G36">
        <f>PPCL_NG!P36</f>
        <v>33.950000000000003</v>
      </c>
      <c r="H36">
        <f>PPCL_Spot!P36</f>
        <v>9.34</v>
      </c>
      <c r="I36">
        <f>Bawana_NG!P36</f>
        <v>79.104878329138202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681.23233404045777</v>
      </c>
      <c r="P36" s="77">
        <v>53.06</v>
      </c>
      <c r="Q36" s="77">
        <v>0</v>
      </c>
      <c r="R36" s="80">
        <v>42.5</v>
      </c>
      <c r="S36" s="80">
        <v>0</v>
      </c>
      <c r="T36" s="78">
        <f>SUMPRODUCT(LTA!F36:AJ36,LTA!F$101:AJ$101,LTA!F$103:AJ$103)</f>
        <v>77.8</v>
      </c>
      <c r="U36" s="78">
        <f>SUMPRODUCT(LTA!F36:AJ36,LTA!F$102:AJ$102,LTA!F$103:AJ$103)</f>
        <v>56.28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722.44</v>
      </c>
      <c r="AB36" s="117">
        <f>-STOA!N36</f>
        <v>0</v>
      </c>
      <c r="AC36">
        <f t="shared" si="0"/>
        <v>16.229597765444378</v>
      </c>
      <c r="AD36">
        <f t="shared" si="1"/>
        <v>1679.3858941438652</v>
      </c>
      <c r="AE36">
        <f>'IDT-1'!B36</f>
        <v>0</v>
      </c>
      <c r="AF36" s="26"/>
      <c r="AG36">
        <f t="shared" si="2"/>
        <v>1679.3858941438652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13.908279539713725</v>
      </c>
      <c r="F37">
        <f>GT_Spot!P37</f>
        <v>0</v>
      </c>
      <c r="G37">
        <f>PPCL_NG!P37</f>
        <v>33.950000000000003</v>
      </c>
      <c r="H37">
        <f>PPCL_Spot!P37</f>
        <v>9.34</v>
      </c>
      <c r="I37">
        <f>Bawana_NG!P37</f>
        <v>79.104878329138202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674.63718643188611</v>
      </c>
      <c r="P37" s="77">
        <v>53.06</v>
      </c>
      <c r="Q37" s="77">
        <v>0</v>
      </c>
      <c r="R37" s="80">
        <v>42.5</v>
      </c>
      <c r="S37" s="80">
        <v>0</v>
      </c>
      <c r="T37" s="78">
        <f>SUMPRODUCT(LTA!F37:AJ37,LTA!F$101:AJ$101,LTA!F$103:AJ$103)</f>
        <v>91.25</v>
      </c>
      <c r="U37" s="78">
        <f>SUMPRODUCT(LTA!F37:AJ37,LTA!F$102:AJ$102,LTA!F$103:AJ$103)</f>
        <v>56.760000000000005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725.94</v>
      </c>
      <c r="AB37" s="117">
        <f>-STOA!N37</f>
        <v>0</v>
      </c>
      <c r="AC37">
        <f t="shared" si="0"/>
        <v>16.653435184810178</v>
      </c>
      <c r="AD37">
        <f t="shared" si="1"/>
        <v>1652.796909115928</v>
      </c>
      <c r="AE37">
        <f>'IDT-1'!B37</f>
        <v>0</v>
      </c>
      <c r="AF37" s="26"/>
      <c r="AG37">
        <f t="shared" si="2"/>
        <v>1652.796909115928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13.908279539713725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79.104878329138202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673.07254120320385</v>
      </c>
      <c r="P38" s="77">
        <v>53.06</v>
      </c>
      <c r="Q38" s="77">
        <v>0</v>
      </c>
      <c r="R38" s="80">
        <v>42.5</v>
      </c>
      <c r="S38" s="80">
        <v>0</v>
      </c>
      <c r="T38" s="78">
        <f>SUMPRODUCT(LTA!F38:AJ38,LTA!F$101:AJ$101,LTA!F$103:AJ$103)</f>
        <v>72.08</v>
      </c>
      <c r="U38" s="78">
        <f>SUMPRODUCT(LTA!F38:AJ38,LTA!F$102:AJ$102,LTA!F$103:AJ$103)</f>
        <v>57.980000000000004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730.1400000000001</v>
      </c>
      <c r="AB38" s="117">
        <f>-STOA!N38</f>
        <v>0</v>
      </c>
      <c r="AC38">
        <f t="shared" si="0"/>
        <v>16.207931843520935</v>
      </c>
      <c r="AD38">
        <f t="shared" si="1"/>
        <v>1672.9277672285348</v>
      </c>
      <c r="AE38">
        <f>'IDT-1'!B38</f>
        <v>0</v>
      </c>
      <c r="AF38" s="26"/>
      <c r="AG38">
        <f t="shared" si="2"/>
        <v>1672.9277672285348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13.791074936850967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681.82632376100014</v>
      </c>
      <c r="P39" s="77">
        <v>50.26</v>
      </c>
      <c r="Q39" s="77">
        <v>0</v>
      </c>
      <c r="R39" s="80">
        <v>42.5</v>
      </c>
      <c r="S39" s="80">
        <v>0</v>
      </c>
      <c r="T39" s="78">
        <f>SUMPRODUCT(LTA!F39:AJ39,LTA!F$101:AJ$101,LTA!F$103:AJ$103)</f>
        <v>88.009999999999991</v>
      </c>
      <c r="U39" s="78">
        <f>SUMPRODUCT(LTA!F39:AJ39,LTA!F$102:AJ$102,LTA!F$103:AJ$103)</f>
        <v>60.53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734.59</v>
      </c>
      <c r="AB39" s="117">
        <f>-STOA!N39</f>
        <v>0</v>
      </c>
      <c r="AC39">
        <f t="shared" si="0"/>
        <v>17.043368275245964</v>
      </c>
      <c r="AD39">
        <f t="shared" si="1"/>
        <v>1642.4778450410049</v>
      </c>
      <c r="AE39">
        <f>'IDT-1'!B39</f>
        <v>0</v>
      </c>
      <c r="AF39" s="26"/>
      <c r="AG39">
        <f t="shared" si="2"/>
        <v>1642.4778450410049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13.791074936850967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682.2540268434409</v>
      </c>
      <c r="P40" s="77">
        <v>50.26</v>
      </c>
      <c r="Q40" s="77">
        <v>0</v>
      </c>
      <c r="R40" s="80">
        <v>42.5</v>
      </c>
      <c r="S40" s="80">
        <v>0</v>
      </c>
      <c r="T40" s="78">
        <f>SUMPRODUCT(LTA!F40:AJ40,LTA!F$101:AJ$101,LTA!F$103:AJ$103)</f>
        <v>88.89</v>
      </c>
      <c r="U40" s="78">
        <f>SUMPRODUCT(LTA!F40:AJ40,LTA!F$102:AJ$102,LTA!F$103:AJ$103)</f>
        <v>47.64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738.09</v>
      </c>
      <c r="AB40" s="117">
        <f>-STOA!N40</f>
        <v>0</v>
      </c>
      <c r="AC40">
        <f t="shared" si="0"/>
        <v>16.368531390862159</v>
      </c>
      <c r="AD40">
        <f t="shared" si="1"/>
        <v>1703.0703850078294</v>
      </c>
      <c r="AE40">
        <f>'IDT-1'!B40</f>
        <v>0</v>
      </c>
      <c r="AF40" s="26"/>
      <c r="AG40">
        <f t="shared" si="2"/>
        <v>1703.0703850078294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13.791074936850967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742.66172228182177</v>
      </c>
      <c r="P41" s="77">
        <v>50.26</v>
      </c>
      <c r="Q41" s="77">
        <v>0</v>
      </c>
      <c r="R41" s="80">
        <v>42.5</v>
      </c>
      <c r="S41" s="80">
        <v>0</v>
      </c>
      <c r="T41" s="78">
        <f>SUMPRODUCT(LTA!F41:AJ41,LTA!F$101:AJ$101,LTA!F$103:AJ$103)</f>
        <v>97.33</v>
      </c>
      <c r="U41" s="78">
        <f>SUMPRODUCT(LTA!F41:AJ41,LTA!F$102:AJ$102,LTA!F$103:AJ$103)</f>
        <v>45.82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740.19</v>
      </c>
      <c r="AB41" s="117">
        <f>-STOA!N41</f>
        <v>0</v>
      </c>
      <c r="AC41">
        <f t="shared" si="0"/>
        <v>17.34085833912992</v>
      </c>
      <c r="AD41">
        <f t="shared" si="1"/>
        <v>1730.2257534979426</v>
      </c>
      <c r="AE41">
        <f>'IDT-1'!B41</f>
        <v>0</v>
      </c>
      <c r="AF41" s="26"/>
      <c r="AG41">
        <f t="shared" si="2"/>
        <v>1730.2257534979426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-111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11.921664798206278</v>
      </c>
      <c r="F42">
        <f>GT_Spot!P42</f>
        <v>0</v>
      </c>
      <c r="G42">
        <f>PPCL_NG!P42</f>
        <v>33.950000000000003</v>
      </c>
      <c r="H42">
        <f>PPCL_Spot!P42</f>
        <v>5.5</v>
      </c>
      <c r="I42">
        <f>Bawana_NG!P42</f>
        <v>79.104878329138202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746.28401229977408</v>
      </c>
      <c r="P42" s="77">
        <v>50.26</v>
      </c>
      <c r="Q42" s="77">
        <v>0</v>
      </c>
      <c r="R42" s="80">
        <v>42.5</v>
      </c>
      <c r="S42" s="80">
        <v>0</v>
      </c>
      <c r="T42" s="78">
        <f>SUMPRODUCT(LTA!F42:AJ42,LTA!F$101:AJ$101,LTA!F$103:AJ$103)</f>
        <v>108.71000000000001</v>
      </c>
      <c r="U42" s="78">
        <f>SUMPRODUCT(LTA!F42:AJ42,LTA!F$102:AJ$102,LTA!F$103:AJ$103)</f>
        <v>45.92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747.19</v>
      </c>
      <c r="AB42" s="117">
        <f>-STOA!N42</f>
        <v>0</v>
      </c>
      <c r="AC42">
        <f t="shared" si="0"/>
        <v>17.311219002367199</v>
      </c>
      <c r="AD42">
        <f t="shared" si="1"/>
        <v>1759.0293364247516</v>
      </c>
      <c r="AE42">
        <f>'IDT-1'!B42</f>
        <v>0</v>
      </c>
      <c r="AF42" s="26"/>
      <c r="AG42">
        <f t="shared" si="2"/>
        <v>1759.0293364247516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11.214264705882352</v>
      </c>
      <c r="F43">
        <f>GT_Spot!P43</f>
        <v>0</v>
      </c>
      <c r="G43">
        <f>PPCL_NG!P43</f>
        <v>33.950000000000003</v>
      </c>
      <c r="H43">
        <f>PPCL_Spot!P43</f>
        <v>5.07</v>
      </c>
      <c r="I43">
        <f>Bawana_NG!P43</f>
        <v>79.104878329138202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803.70742259717406</v>
      </c>
      <c r="P43" s="77">
        <v>50.26</v>
      </c>
      <c r="Q43" s="77">
        <v>0</v>
      </c>
      <c r="R43" s="80">
        <v>42.5</v>
      </c>
      <c r="S43" s="80">
        <v>0</v>
      </c>
      <c r="T43" s="78">
        <f>SUMPRODUCT(LTA!F43:AJ43,LTA!F$101:AJ$101,LTA!F$103:AJ$103)</f>
        <v>116.16999999999999</v>
      </c>
      <c r="U43" s="78">
        <f>SUMPRODUCT(LTA!F43:AJ43,LTA!F$102:AJ$102,LTA!F$103:AJ$103)</f>
        <v>46.300000000000004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750.69</v>
      </c>
      <c r="AB43" s="117">
        <f>-STOA!N43</f>
        <v>0</v>
      </c>
      <c r="AC43">
        <f t="shared" si="0"/>
        <v>17.204955817918442</v>
      </c>
      <c r="AD43">
        <f t="shared" si="1"/>
        <v>1905.7616098142762</v>
      </c>
      <c r="AE43">
        <f>'IDT-1'!B43</f>
        <v>0</v>
      </c>
      <c r="AF43" s="26"/>
      <c r="AG43">
        <f t="shared" si="2"/>
        <v>1905.7616098142762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11.214264705882352</v>
      </c>
      <c r="F44">
        <f>GT_Spot!P44</f>
        <v>0</v>
      </c>
      <c r="G44">
        <f>PPCL_NG!P44</f>
        <v>33.950000000000003</v>
      </c>
      <c r="H44">
        <f>PPCL_Spot!P44</f>
        <v>6.56</v>
      </c>
      <c r="I44">
        <f>Bawana_NG!P44</f>
        <v>79.104878329138202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803.59831159555449</v>
      </c>
      <c r="P44" s="77">
        <v>50.26</v>
      </c>
      <c r="Q44" s="77">
        <v>0</v>
      </c>
      <c r="R44" s="80">
        <v>42.5</v>
      </c>
      <c r="S44" s="80">
        <v>0</v>
      </c>
      <c r="T44" s="78">
        <f>SUMPRODUCT(LTA!F44:AJ44,LTA!F$101:AJ$101,LTA!F$103:AJ$103)</f>
        <v>118.99000000000001</v>
      </c>
      <c r="U44" s="78">
        <f>SUMPRODUCT(LTA!F44:AJ44,LTA!F$102:AJ$102,LTA!F$103:AJ$103)</f>
        <v>46.949999999999996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750.69</v>
      </c>
      <c r="AB44" s="117">
        <f>-STOA!N44</f>
        <v>0</v>
      </c>
      <c r="AC44">
        <f t="shared" si="0"/>
        <v>17.105593600749064</v>
      </c>
      <c r="AD44">
        <f t="shared" si="1"/>
        <v>1926.7118610298262</v>
      </c>
      <c r="AE44">
        <f>'IDT-1'!B44</f>
        <v>0</v>
      </c>
      <c r="AF44" s="26"/>
      <c r="AG44">
        <f t="shared" si="2"/>
        <v>1926.7118610298262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11.854049243547907</v>
      </c>
      <c r="F45">
        <f>GT_Spot!P45</f>
        <v>0</v>
      </c>
      <c r="G45">
        <f>PPCL_NG!P45</f>
        <v>33.950000000000003</v>
      </c>
      <c r="H45">
        <f>PPCL_Spot!P45</f>
        <v>8.427190936354549</v>
      </c>
      <c r="I45">
        <f>Bawana_NG!P45</f>
        <v>79.104878329138202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781.0010997294429</v>
      </c>
      <c r="P45" s="77">
        <v>50.26</v>
      </c>
      <c r="Q45" s="77">
        <v>0</v>
      </c>
      <c r="R45" s="80">
        <v>42.5</v>
      </c>
      <c r="S45" s="80">
        <v>0</v>
      </c>
      <c r="T45" s="78">
        <f>SUMPRODUCT(LTA!F45:AJ45,LTA!F$101:AJ$101,LTA!F$103:AJ$103)</f>
        <v>126.48000000000002</v>
      </c>
      <c r="U45" s="78">
        <f>SUMPRODUCT(LTA!F45:AJ45,LTA!F$102:AJ$102,LTA!F$103:AJ$103)</f>
        <v>47.5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752.09</v>
      </c>
      <c r="AB45" s="117">
        <f>-STOA!N45</f>
        <v>0</v>
      </c>
      <c r="AC45">
        <f t="shared" si="0"/>
        <v>17.318023520498659</v>
      </c>
      <c r="AD45">
        <f t="shared" si="1"/>
        <v>1950.639194717985</v>
      </c>
      <c r="AE45">
        <f>'IDT-1'!B45</f>
        <v>0</v>
      </c>
      <c r="AF45" s="26"/>
      <c r="AG45">
        <f t="shared" si="2"/>
        <v>1950.639194717985</v>
      </c>
      <c r="AI45" s="75">
        <f>PXIL!H45</f>
        <v>0</v>
      </c>
      <c r="AJ45" s="75">
        <f>PXIL!N45</f>
        <v>0</v>
      </c>
      <c r="AK45" s="75">
        <f>RTM_IEX!H45</f>
        <v>34.79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11.854049243547907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79.104878329138202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806.74539800324999</v>
      </c>
      <c r="P46" s="77">
        <v>50.26</v>
      </c>
      <c r="Q46" s="77">
        <v>0</v>
      </c>
      <c r="R46" s="80">
        <v>42.5</v>
      </c>
      <c r="S46" s="80">
        <v>0</v>
      </c>
      <c r="T46" s="78">
        <f>SUMPRODUCT(LTA!F46:AJ46,LTA!F$101:AJ$101,LTA!F$103:AJ$103)</f>
        <v>134.59</v>
      </c>
      <c r="U46" s="78">
        <f>SUMPRODUCT(LTA!F46:AJ46,LTA!F$102:AJ$102,LTA!F$103:AJ$103)</f>
        <v>64.03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754.19</v>
      </c>
      <c r="AB46" s="117">
        <f>-STOA!N46</f>
        <v>0</v>
      </c>
      <c r="AC46">
        <f t="shared" si="0"/>
        <v>17.711358065068239</v>
      </c>
      <c r="AD46">
        <f t="shared" si="1"/>
        <v>1994.9429675108677</v>
      </c>
      <c r="AE46">
        <f>'IDT-1'!B46</f>
        <v>0</v>
      </c>
      <c r="AF46" s="26"/>
      <c r="AG46">
        <f t="shared" si="2"/>
        <v>1994.9429675108677</v>
      </c>
      <c r="AI46" s="75">
        <f>PXIL!H46</f>
        <v>0</v>
      </c>
      <c r="AJ46" s="75">
        <f>PXIL!N46</f>
        <v>0</v>
      </c>
      <c r="AK46" s="75">
        <f>RTM_IEX!H46</f>
        <v>26.09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11.854049243547907</v>
      </c>
      <c r="F47">
        <f>GT_Spot!P47</f>
        <v>0</v>
      </c>
      <c r="G47">
        <f>PPCL_NG!P47</f>
        <v>33.950000000000003</v>
      </c>
      <c r="H47">
        <f>PPCL_Spot!P47</f>
        <v>9.34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800.44415039096941</v>
      </c>
      <c r="P47" s="77">
        <v>50.26</v>
      </c>
      <c r="Q47" s="77">
        <v>0</v>
      </c>
      <c r="R47" s="80">
        <v>42.5</v>
      </c>
      <c r="S47" s="80">
        <v>0</v>
      </c>
      <c r="T47" s="78">
        <f>SUMPRODUCT(LTA!F47:AJ47,LTA!F$101:AJ$101,LTA!F$103:AJ$103)</f>
        <v>141.96</v>
      </c>
      <c r="U47" s="78">
        <f>SUMPRODUCT(LTA!F47:AJ47,LTA!F$102:AJ$102,LTA!F$103:AJ$103)</f>
        <v>67.36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757.69</v>
      </c>
      <c r="AB47" s="117">
        <f>-STOA!N47</f>
        <v>0</v>
      </c>
      <c r="AC47">
        <f t="shared" si="0"/>
        <v>18.263537725425675</v>
      </c>
      <c r="AD47">
        <f t="shared" si="1"/>
        <v>2057.1384765274915</v>
      </c>
      <c r="AE47">
        <f>'IDT-1'!B47</f>
        <v>0</v>
      </c>
      <c r="AF47" s="26"/>
      <c r="AG47">
        <f t="shared" si="2"/>
        <v>2057.1384765274915</v>
      </c>
      <c r="AI47" s="75">
        <f>PXIL!H47</f>
        <v>0</v>
      </c>
      <c r="AJ47" s="75">
        <f>PXIL!N47</f>
        <v>0</v>
      </c>
      <c r="AK47" s="75">
        <f>RTM_IEX!H47</f>
        <v>77.319999999999993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11.854049243547907</v>
      </c>
      <c r="F48">
        <f>GT_Spot!P48</f>
        <v>0</v>
      </c>
      <c r="G48">
        <f>PPCL_NG!P48</f>
        <v>33.950000000000003</v>
      </c>
      <c r="H48">
        <f>PPCL_Spot!P48</f>
        <v>9.34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800.44240756503439</v>
      </c>
      <c r="P48" s="77">
        <v>50.26</v>
      </c>
      <c r="Q48" s="77">
        <v>0</v>
      </c>
      <c r="R48" s="80">
        <v>42.5</v>
      </c>
      <c r="S48" s="80">
        <v>0</v>
      </c>
      <c r="T48" s="78">
        <f>SUMPRODUCT(LTA!F48:AJ48,LTA!F$101:AJ$101,LTA!F$103:AJ$103)</f>
        <v>139.78</v>
      </c>
      <c r="U48" s="78">
        <f>SUMPRODUCT(LTA!F48:AJ48,LTA!F$102:AJ$102,LTA!F$103:AJ$103)</f>
        <v>70.599999999999994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761.19</v>
      </c>
      <c r="AB48" s="117">
        <f>-STOA!N48</f>
        <v>0</v>
      </c>
      <c r="AC48">
        <f t="shared" si="0"/>
        <v>18.244162388557442</v>
      </c>
      <c r="AD48">
        <f t="shared" si="1"/>
        <v>2054.9561090384245</v>
      </c>
      <c r="AE48">
        <f>'IDT-1'!B48</f>
        <v>0</v>
      </c>
      <c r="AF48" s="26"/>
      <c r="AG48">
        <f t="shared" si="2"/>
        <v>2054.9561090384245</v>
      </c>
      <c r="AI48" s="75">
        <f>PXIL!H48</f>
        <v>0</v>
      </c>
      <c r="AJ48" s="75">
        <f>PXIL!N48</f>
        <v>0</v>
      </c>
      <c r="AK48" s="75">
        <f>RTM_IEX!H48</f>
        <v>70.56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11.214264705882352</v>
      </c>
      <c r="F49">
        <f>GT_Spot!P49</f>
        <v>0</v>
      </c>
      <c r="G49">
        <f>PPCL_NG!P49</f>
        <v>33.950000000000003</v>
      </c>
      <c r="H49">
        <f>PPCL_Spot!P49</f>
        <v>7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799.33407235240213</v>
      </c>
      <c r="P49" s="77">
        <v>49.309999999999995</v>
      </c>
      <c r="Q49" s="77">
        <v>0</v>
      </c>
      <c r="R49" s="80">
        <v>42.5</v>
      </c>
      <c r="S49" s="80">
        <v>0</v>
      </c>
      <c r="T49" s="78">
        <f>SUMPRODUCT(LTA!F49:AJ49,LTA!F$101:AJ$101,LTA!F$103:AJ$103)</f>
        <v>148.25</v>
      </c>
      <c r="U49" s="78">
        <f>SUMPRODUCT(LTA!F49:AJ49,LTA!F$102:AJ$102,LTA!F$103:AJ$103)</f>
        <v>72.78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766.09</v>
      </c>
      <c r="AB49" s="117">
        <f>-STOA!N49</f>
        <v>0</v>
      </c>
      <c r="AC49">
        <f t="shared" si="0"/>
        <v>18.710842934754826</v>
      </c>
      <c r="AD49">
        <f t="shared" si="1"/>
        <v>2107.5213087419293</v>
      </c>
      <c r="AE49">
        <f>'IDT-1'!B49</f>
        <v>0</v>
      </c>
      <c r="AF49" s="26"/>
      <c r="AG49">
        <f t="shared" si="2"/>
        <v>2107.5213087419293</v>
      </c>
      <c r="AI49" s="75">
        <f>PXIL!H49</f>
        <v>0</v>
      </c>
      <c r="AJ49" s="75">
        <f>PXIL!N49</f>
        <v>0</v>
      </c>
      <c r="AK49" s="75">
        <f>RTM_IEX!H49</f>
        <v>113.08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11.214264705882352</v>
      </c>
      <c r="F50">
        <f>GT_Spot!P50</f>
        <v>0</v>
      </c>
      <c r="G50">
        <f>PPCL_NG!P50</f>
        <v>33.950000000000003</v>
      </c>
      <c r="H50">
        <f>PPCL_Spot!P50</f>
        <v>7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799.33232952646711</v>
      </c>
      <c r="P50" s="77">
        <v>49.309999999999995</v>
      </c>
      <c r="Q50" s="77">
        <v>0</v>
      </c>
      <c r="R50" s="80">
        <v>42.5</v>
      </c>
      <c r="S50" s="80">
        <v>0</v>
      </c>
      <c r="T50" s="78">
        <f>SUMPRODUCT(LTA!F50:AJ50,LTA!F$101:AJ$101,LTA!F$103:AJ$103)</f>
        <v>164.46</v>
      </c>
      <c r="U50" s="78">
        <f>SUMPRODUCT(LTA!F50:AJ50,LTA!F$102:AJ$102,LTA!F$103:AJ$103)</f>
        <v>75.55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766.09</v>
      </c>
      <c r="AB50" s="117">
        <f>-STOA!N50</f>
        <v>0</v>
      </c>
      <c r="AC50">
        <f t="shared" si="0"/>
        <v>18.444099597886591</v>
      </c>
      <c r="AD50">
        <f t="shared" si="1"/>
        <v>2077.4763092528624</v>
      </c>
      <c r="AE50">
        <f>'IDT-1'!B50</f>
        <v>0</v>
      </c>
      <c r="AF50" s="26"/>
      <c r="AG50">
        <f t="shared" si="2"/>
        <v>2077.4763092528624</v>
      </c>
      <c r="AI50" s="75">
        <f>PXIL!H50</f>
        <v>0</v>
      </c>
      <c r="AJ50" s="75">
        <f>PXIL!N50</f>
        <v>0</v>
      </c>
      <c r="AK50" s="75">
        <f>RTM_IEX!H50</f>
        <v>63.79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11.214264705882352</v>
      </c>
      <c r="F51">
        <f>GT_Spot!P51</f>
        <v>0</v>
      </c>
      <c r="G51">
        <f>PPCL_NG!P51</f>
        <v>33.950000000000003</v>
      </c>
      <c r="H51">
        <f>PPCL_Spot!P51</f>
        <v>7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803.61296069873708</v>
      </c>
      <c r="P51" s="77">
        <v>48.325652213026274</v>
      </c>
      <c r="Q51" s="77">
        <v>0</v>
      </c>
      <c r="R51" s="80">
        <v>42.5</v>
      </c>
      <c r="S51" s="80">
        <v>0</v>
      </c>
      <c r="T51" s="78">
        <f>SUMPRODUCT(LTA!F51:AJ51,LTA!F$101:AJ$101,LTA!F$103:AJ$103)</f>
        <v>165.04</v>
      </c>
      <c r="U51" s="78">
        <f>SUMPRODUCT(LTA!F51:AJ51,LTA!F$102:AJ$102,LTA!F$103:AJ$103)</f>
        <v>89.2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766.09</v>
      </c>
      <c r="AB51" s="117">
        <f>-STOA!N51</f>
        <v>0</v>
      </c>
      <c r="AC51">
        <f t="shared" si="0"/>
        <v>18.355769323035283</v>
      </c>
      <c r="AD51">
        <f t="shared" si="1"/>
        <v>2067.5271082946101</v>
      </c>
      <c r="AE51">
        <f>'IDT-1'!B51</f>
        <v>0</v>
      </c>
      <c r="AF51" s="26"/>
      <c r="AG51">
        <f t="shared" si="2"/>
        <v>2067.5271082946101</v>
      </c>
      <c r="AI51" s="75">
        <f>PXIL!H51</f>
        <v>0</v>
      </c>
      <c r="AJ51" s="75">
        <f>PXIL!N51</f>
        <v>0</v>
      </c>
      <c r="AK51" s="75">
        <f>RTM_IEX!H51</f>
        <v>19.329999999999998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11.854049243547907</v>
      </c>
      <c r="F52">
        <f>GT_Spot!P52</f>
        <v>0</v>
      </c>
      <c r="G52">
        <f>PPCL_NG!P52</f>
        <v>33.950000000000003</v>
      </c>
      <c r="H52">
        <f>PPCL_Spot!P52</f>
        <v>9.34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803.6114462700657</v>
      </c>
      <c r="P52" s="77">
        <v>48.325652213026274</v>
      </c>
      <c r="Q52" s="77">
        <v>0</v>
      </c>
      <c r="R52" s="80">
        <v>42.5</v>
      </c>
      <c r="S52" s="80">
        <v>0</v>
      </c>
      <c r="T52" s="78">
        <f>SUMPRODUCT(LTA!F52:AJ52,LTA!F$101:AJ$101,LTA!F$103:AJ$103)</f>
        <v>162.35000000000002</v>
      </c>
      <c r="U52" s="78">
        <f>SUMPRODUCT(LTA!F52:AJ52,LTA!F$102:AJ$102,LTA!F$103:AJ$103)</f>
        <v>93.41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766.09</v>
      </c>
      <c r="AB52" s="117">
        <f>-STOA!N52</f>
        <v>0</v>
      </c>
      <c r="AC52">
        <f t="shared" si="0"/>
        <v>18.659002099994431</v>
      </c>
      <c r="AD52">
        <f t="shared" si="1"/>
        <v>2101.6821456266457</v>
      </c>
      <c r="AE52">
        <f>'IDT-1'!B52</f>
        <v>0</v>
      </c>
      <c r="AF52" s="26"/>
      <c r="AG52">
        <f t="shared" si="2"/>
        <v>2101.6821456266457</v>
      </c>
      <c r="AI52" s="75">
        <f>PXIL!H52</f>
        <v>0</v>
      </c>
      <c r="AJ52" s="75">
        <f>PXIL!N52</f>
        <v>0</v>
      </c>
      <c r="AK52" s="75">
        <f>RTM_IEX!H52</f>
        <v>49.29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11.854049243547907</v>
      </c>
      <c r="F53">
        <f>GT_Spot!P53</f>
        <v>0</v>
      </c>
      <c r="G53">
        <f>PPCL_NG!P53</f>
        <v>33.950000000000003</v>
      </c>
      <c r="H53">
        <f>PPCL_Spot!P53</f>
        <v>9.34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817.98212698533132</v>
      </c>
      <c r="P53" s="77">
        <v>48.325652213026274</v>
      </c>
      <c r="Q53" s="77">
        <v>0</v>
      </c>
      <c r="R53" s="80">
        <v>42.5</v>
      </c>
      <c r="S53" s="80">
        <v>0</v>
      </c>
      <c r="T53" s="78">
        <f>SUMPRODUCT(LTA!F53:AJ53,LTA!F$101:AJ$101,LTA!F$103:AJ$103)</f>
        <v>207.54000000000002</v>
      </c>
      <c r="U53" s="78">
        <f>SUMPRODUCT(LTA!F53:AJ53,LTA!F$102:AJ$102,LTA!F$103:AJ$103)</f>
        <v>96.74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766.09</v>
      </c>
      <c r="AB53" s="117">
        <f>-STOA!N53</f>
        <v>0</v>
      </c>
      <c r="AC53">
        <f t="shared" si="0"/>
        <v>19.816296090288766</v>
      </c>
      <c r="AD53">
        <f t="shared" si="1"/>
        <v>2232.0355323516164</v>
      </c>
      <c r="AE53">
        <f>'IDT-1'!B53</f>
        <v>0</v>
      </c>
      <c r="AF53" s="26"/>
      <c r="AG53">
        <f t="shared" si="2"/>
        <v>2232.0355323516164</v>
      </c>
      <c r="AI53" s="75">
        <f>PXIL!H53</f>
        <v>0</v>
      </c>
      <c r="AJ53" s="75">
        <f>PXIL!N53</f>
        <v>0</v>
      </c>
      <c r="AK53" s="75">
        <f>RTM_IEX!H53</f>
        <v>117.91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11.500757575757575</v>
      </c>
      <c r="F54">
        <f>GT_Spot!P54</f>
        <v>0</v>
      </c>
      <c r="G54">
        <f>PPCL_NG!P54</f>
        <v>33.950000000000003</v>
      </c>
      <c r="H54">
        <f>PPCL_Spot!P54</f>
        <v>9.34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823.25926739395197</v>
      </c>
      <c r="P54" s="77">
        <v>48.325652213026274</v>
      </c>
      <c r="Q54" s="77">
        <v>0</v>
      </c>
      <c r="R54" s="80">
        <v>42.5</v>
      </c>
      <c r="S54" s="80">
        <v>0</v>
      </c>
      <c r="T54" s="78">
        <f>SUMPRODUCT(LTA!F54:AJ54,LTA!F$101:AJ$101,LTA!F$103:AJ$103)</f>
        <v>226.76000000000002</v>
      </c>
      <c r="U54" s="78">
        <f>SUMPRODUCT(LTA!F54:AJ54,LTA!F$102:AJ$102,LTA!F$103:AJ$103)</f>
        <v>100.28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731.44</v>
      </c>
      <c r="AB54" s="117">
        <f>-STOA!N54</f>
        <v>0</v>
      </c>
      <c r="AC54">
        <f t="shared" si="0"/>
        <v>19.797585959208078</v>
      </c>
      <c r="AD54">
        <f t="shared" si="1"/>
        <v>2229.9280912235281</v>
      </c>
      <c r="AE54">
        <f>'IDT-1'!B54</f>
        <v>0</v>
      </c>
      <c r="AF54" s="26"/>
      <c r="AG54">
        <f t="shared" si="2"/>
        <v>2229.9280912235281</v>
      </c>
      <c r="AI54" s="75">
        <f>PXIL!H54</f>
        <v>0</v>
      </c>
      <c r="AJ54" s="75">
        <f>PXIL!N54</f>
        <v>0</v>
      </c>
      <c r="AK54" s="75">
        <f>RTM_IEX!H54</f>
        <v>122.75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11.500757575757575</v>
      </c>
      <c r="F55">
        <f>GT_Spot!P55</f>
        <v>0</v>
      </c>
      <c r="G55">
        <f>PPCL_NG!P55</f>
        <v>33.950000000000003</v>
      </c>
      <c r="H55">
        <f>PPCL_Spot!P55</f>
        <v>8.427190936354549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894.02058788412273</v>
      </c>
      <c r="P55" s="77">
        <v>47.400000000000006</v>
      </c>
      <c r="Q55" s="77">
        <v>0</v>
      </c>
      <c r="R55" s="80">
        <v>42.5</v>
      </c>
      <c r="S55" s="80">
        <v>0</v>
      </c>
      <c r="T55" s="78">
        <f>SUMPRODUCT(LTA!F55:AJ55,LTA!F$101:AJ$101,LTA!F$103:AJ$103)</f>
        <v>226.83</v>
      </c>
      <c r="U55" s="78">
        <f>SUMPRODUCT(LTA!F55:AJ55,LTA!F$102:AJ$102,LTA!F$103:AJ$103)</f>
        <v>91.539999999999992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731.44</v>
      </c>
      <c r="AB55" s="117">
        <f>-STOA!N55</f>
        <v>0</v>
      </c>
      <c r="AC55">
        <f t="shared" si="0"/>
        <v>20.07327697985103</v>
      </c>
      <c r="AD55">
        <f t="shared" si="1"/>
        <v>2074.1552594163836</v>
      </c>
      <c r="AE55">
        <f>'IDT-1'!B55</f>
        <v>0</v>
      </c>
      <c r="AF55" s="26"/>
      <c r="AG55">
        <f t="shared" si="2"/>
        <v>2074.1552594163836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11.500757575757575</v>
      </c>
      <c r="F56">
        <f>GT_Spot!P56</f>
        <v>0</v>
      </c>
      <c r="G56">
        <f>PPCL_NG!P56</f>
        <v>33.950000000000003</v>
      </c>
      <c r="H56">
        <f>PPCL_Spot!P56</f>
        <v>8.427190936354549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894.13058483600003</v>
      </c>
      <c r="P56" s="77">
        <v>47.400000000000006</v>
      </c>
      <c r="Q56" s="77">
        <v>0</v>
      </c>
      <c r="R56" s="80">
        <v>42.5</v>
      </c>
      <c r="S56" s="80">
        <v>0</v>
      </c>
      <c r="T56" s="78">
        <f>SUMPRODUCT(LTA!F56:AJ56,LTA!F$101:AJ$101,LTA!F$103:AJ$103)</f>
        <v>227.87</v>
      </c>
      <c r="U56" s="78">
        <f>SUMPRODUCT(LTA!F56:AJ56,LTA!F$102:AJ$102,LTA!F$103:AJ$103)</f>
        <v>93.7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731.44</v>
      </c>
      <c r="AB56" s="117">
        <f>-STOA!N56</f>
        <v>0</v>
      </c>
      <c r="AC56">
        <f t="shared" si="0"/>
        <v>19.818304872317306</v>
      </c>
      <c r="AD56">
        <f t="shared" si="1"/>
        <v>2109.7202284757955</v>
      </c>
      <c r="AE56">
        <f>'IDT-1'!B56</f>
        <v>0</v>
      </c>
      <c r="AF56" s="26"/>
      <c r="AG56">
        <f t="shared" si="2"/>
        <v>2109.7202284757955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11.500757575757575</v>
      </c>
      <c r="F57">
        <f>GT_Spot!P57</f>
        <v>0</v>
      </c>
      <c r="G57">
        <f>PPCL_NG!P57</f>
        <v>33.950000000000003</v>
      </c>
      <c r="H57">
        <f>PPCL_Spot!P57</f>
        <v>8.427190936354549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894.13058483600003</v>
      </c>
      <c r="P57" s="77">
        <v>47.400000000000006</v>
      </c>
      <c r="Q57" s="77">
        <v>0</v>
      </c>
      <c r="R57" s="80">
        <v>42.5</v>
      </c>
      <c r="S57" s="80">
        <v>0</v>
      </c>
      <c r="T57" s="78">
        <f>SUMPRODUCT(LTA!F57:AJ57,LTA!F$101:AJ$101,LTA!F$103:AJ$103)</f>
        <v>224.01</v>
      </c>
      <c r="U57" s="78">
        <f>SUMPRODUCT(LTA!F57:AJ57,LTA!F$102:AJ$102,LTA!F$103:AJ$103)</f>
        <v>95.740000000000009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728.6400000000001</v>
      </c>
      <c r="AB57" s="117">
        <f>-STOA!N57</f>
        <v>0</v>
      </c>
      <c r="AC57">
        <f t="shared" si="0"/>
        <v>20.514533456659514</v>
      </c>
      <c r="AD57">
        <f t="shared" si="1"/>
        <v>2021.4039998914527</v>
      </c>
      <c r="AE57">
        <f>'IDT-1'!B57</f>
        <v>0</v>
      </c>
      <c r="AF57" s="26"/>
      <c r="AG57">
        <f t="shared" si="2"/>
        <v>2021.4039998914527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11.500757575757575</v>
      </c>
      <c r="F58">
        <f>GT_Spot!P58</f>
        <v>0</v>
      </c>
      <c r="G58">
        <f>PPCL_NG!P58</f>
        <v>33.950000000000003</v>
      </c>
      <c r="H58">
        <f>PPCL_Spot!P58</f>
        <v>8.427190936354549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894.13058483600003</v>
      </c>
      <c r="P58" s="77">
        <v>47.400000000000006</v>
      </c>
      <c r="Q58" s="77">
        <v>0</v>
      </c>
      <c r="R58" s="80">
        <v>42.5</v>
      </c>
      <c r="S58" s="80">
        <v>0</v>
      </c>
      <c r="T58" s="78">
        <f>SUMPRODUCT(LTA!F58:AJ58,LTA!F$101:AJ$101,LTA!F$103:AJ$103)</f>
        <v>218.13</v>
      </c>
      <c r="U58" s="78">
        <f>SUMPRODUCT(LTA!F58:AJ58,LTA!F$102:AJ$102,LTA!F$103:AJ$103)</f>
        <v>97.86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726.54000000000008</v>
      </c>
      <c r="AB58" s="117">
        <f>-STOA!N58</f>
        <v>0</v>
      </c>
      <c r="AC58">
        <f t="shared" si="0"/>
        <v>20.187743503471459</v>
      </c>
      <c r="AD58">
        <f t="shared" si="1"/>
        <v>2046.8707898446407</v>
      </c>
      <c r="AE58">
        <f>'IDT-1'!B58</f>
        <v>0</v>
      </c>
      <c r="AF58" s="26"/>
      <c r="AG58">
        <f t="shared" si="2"/>
        <v>2046.8707898446407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11.500757575757575</v>
      </c>
      <c r="F59">
        <f>GT_Spot!P59</f>
        <v>0</v>
      </c>
      <c r="G59">
        <f>PPCL_NG!P59</f>
        <v>33.950000000000003</v>
      </c>
      <c r="H59">
        <f>PPCL_Spot!P59</f>
        <v>8.427190936354549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954.70406504742277</v>
      </c>
      <c r="P59" s="77">
        <v>116.9434948270108</v>
      </c>
      <c r="Q59" s="77">
        <v>0</v>
      </c>
      <c r="R59" s="80">
        <v>42.5</v>
      </c>
      <c r="S59" s="80">
        <v>0</v>
      </c>
      <c r="T59" s="78">
        <f>SUMPRODUCT(LTA!F59:AJ59,LTA!F$101:AJ$101,LTA!F$103:AJ$103)</f>
        <v>212.93</v>
      </c>
      <c r="U59" s="78">
        <f>SUMPRODUCT(LTA!F59:AJ59,LTA!F$102:AJ$102,LTA!F$103:AJ$103)</f>
        <v>101.47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725.1400000000001</v>
      </c>
      <c r="AB59" s="117">
        <f>-STOA!N59</f>
        <v>0</v>
      </c>
      <c r="AC59">
        <f t="shared" si="0"/>
        <v>21.608317219564317</v>
      </c>
      <c r="AD59">
        <f t="shared" si="1"/>
        <v>2138.5771911669813</v>
      </c>
      <c r="AE59">
        <f>'IDT-1'!B59</f>
        <v>0</v>
      </c>
      <c r="AF59" s="26"/>
      <c r="AG59">
        <f t="shared" si="2"/>
        <v>2138.5771911669813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11.500757575757575</v>
      </c>
      <c r="F60">
        <f>GT_Spot!P60</f>
        <v>0</v>
      </c>
      <c r="G60">
        <f>PPCL_NG!P60</f>
        <v>33.950000000000003</v>
      </c>
      <c r="H60">
        <f>PPCL_Spot!P60</f>
        <v>8.427190936354549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954.80406227640219</v>
      </c>
      <c r="P60" s="77">
        <v>116.9434948270108</v>
      </c>
      <c r="Q60" s="77">
        <v>0</v>
      </c>
      <c r="R60" s="80">
        <v>42.5</v>
      </c>
      <c r="S60" s="80">
        <v>0</v>
      </c>
      <c r="T60" s="78">
        <f>SUMPRODUCT(LTA!F60:AJ60,LTA!F$101:AJ$101,LTA!F$103:AJ$103)</f>
        <v>173.64</v>
      </c>
      <c r="U60" s="78">
        <f>SUMPRODUCT(LTA!F60:AJ60,LTA!F$102:AJ$102,LTA!F$103:AJ$103)</f>
        <v>105.03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723.04000000000008</v>
      </c>
      <c r="AB60" s="117">
        <f>-STOA!N60</f>
        <v>0</v>
      </c>
      <c r="AC60">
        <f t="shared" si="0"/>
        <v>21.018827497035669</v>
      </c>
      <c r="AD60">
        <f t="shared" si="1"/>
        <v>2130.4366781184895</v>
      </c>
      <c r="AE60">
        <f>'IDT-1'!B60</f>
        <v>0</v>
      </c>
      <c r="AF60" s="26"/>
      <c r="AG60">
        <f t="shared" si="2"/>
        <v>2130.4366781184895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11.500757575757575</v>
      </c>
      <c r="F61">
        <f>GT_Spot!P61</f>
        <v>0</v>
      </c>
      <c r="G61">
        <f>PPCL_NG!P61</f>
        <v>33.950000000000003</v>
      </c>
      <c r="H61">
        <f>PPCL_Spot!P61</f>
        <v>8.427190936354549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899.7731620476269</v>
      </c>
      <c r="P61" s="77">
        <v>116.9434948270108</v>
      </c>
      <c r="Q61" s="77">
        <v>0</v>
      </c>
      <c r="R61" s="80">
        <v>42.5</v>
      </c>
      <c r="S61" s="80">
        <v>0</v>
      </c>
      <c r="T61" s="78">
        <f>SUMPRODUCT(LTA!F61:AJ61,LTA!F$101:AJ$101,LTA!F$103:AJ$103)</f>
        <v>168.35</v>
      </c>
      <c r="U61" s="78">
        <f>SUMPRODUCT(LTA!F61:AJ61,LTA!F$102:AJ$102,LTA!F$103:AJ$103)</f>
        <v>108.71000000000001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721.6400000000001</v>
      </c>
      <c r="AB61" s="117">
        <f>-STOA!N61</f>
        <v>0</v>
      </c>
      <c r="AC61">
        <f t="shared" si="0"/>
        <v>19.806695500769017</v>
      </c>
      <c r="AD61">
        <f t="shared" si="1"/>
        <v>2152.6079098859809</v>
      </c>
      <c r="AE61">
        <f>'IDT-1'!B61</f>
        <v>0</v>
      </c>
      <c r="AF61" s="26"/>
      <c r="AG61">
        <f t="shared" si="2"/>
        <v>2152.6079098859809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11.500757575757575</v>
      </c>
      <c r="F62">
        <f>GT_Spot!P62</f>
        <v>0</v>
      </c>
      <c r="G62">
        <f>PPCL_NG!P62</f>
        <v>33.950000000000003</v>
      </c>
      <c r="H62">
        <f>PPCL_Spot!P62</f>
        <v>8.427190936354549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900.29393317912184</v>
      </c>
      <c r="P62" s="77">
        <v>116.9434948270108</v>
      </c>
      <c r="Q62" s="77">
        <v>0</v>
      </c>
      <c r="R62" s="80">
        <v>42.5</v>
      </c>
      <c r="S62" s="80">
        <v>0</v>
      </c>
      <c r="T62" s="78">
        <f>SUMPRODUCT(LTA!F62:AJ62,LTA!F$101:AJ$101,LTA!F$103:AJ$103)</f>
        <v>158.72</v>
      </c>
      <c r="U62" s="78">
        <f>SUMPRODUCT(LTA!F62:AJ62,LTA!F$102:AJ$102,LTA!F$103:AJ$103)</f>
        <v>111.66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719.54000000000008</v>
      </c>
      <c r="AB62" s="117">
        <f>-STOA!N62</f>
        <v>0</v>
      </c>
      <c r="AC62">
        <f t="shared" si="0"/>
        <v>19.618598628937633</v>
      </c>
      <c r="AD62">
        <f t="shared" si="1"/>
        <v>2157.5367778893074</v>
      </c>
      <c r="AE62">
        <f>'IDT-1'!B62</f>
        <v>0</v>
      </c>
      <c r="AF62" s="26"/>
      <c r="AG62">
        <f t="shared" si="2"/>
        <v>2157.5367778893074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11.500757575757575</v>
      </c>
      <c r="F63">
        <f>GT_Spot!P63</f>
        <v>0</v>
      </c>
      <c r="G63">
        <f>PPCL_NG!P63</f>
        <v>33.950000000000003</v>
      </c>
      <c r="H63">
        <f>PPCL_Spot!P63</f>
        <v>8.427190936354549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894.89439185156596</v>
      </c>
      <c r="P63" s="77">
        <v>116.9434948270108</v>
      </c>
      <c r="Q63" s="77">
        <v>0</v>
      </c>
      <c r="R63" s="80">
        <v>42.5</v>
      </c>
      <c r="S63" s="80">
        <v>0</v>
      </c>
      <c r="T63" s="78">
        <f>SUMPRODUCT(LTA!F63:AJ63,LTA!F$101:AJ$101,LTA!F$103:AJ$103)</f>
        <v>148.81</v>
      </c>
      <c r="U63" s="78">
        <f>SUMPRODUCT(LTA!F63:AJ63,LTA!F$102:AJ$102,LTA!F$103:AJ$103)</f>
        <v>125.76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719.54000000000008</v>
      </c>
      <c r="AB63" s="117">
        <f>-STOA!N63</f>
        <v>0</v>
      </c>
      <c r="AC63">
        <f t="shared" si="0"/>
        <v>20.270147349678066</v>
      </c>
      <c r="AD63">
        <f t="shared" si="1"/>
        <v>2283.1556878410111</v>
      </c>
      <c r="AE63">
        <f>'IDT-1'!B63</f>
        <v>0</v>
      </c>
      <c r="AF63" s="26"/>
      <c r="AG63">
        <f t="shared" si="2"/>
        <v>2283.1556878410111</v>
      </c>
      <c r="AI63" s="75">
        <f>PXIL!H63</f>
        <v>0</v>
      </c>
      <c r="AJ63" s="75">
        <f>PXIL!N63</f>
        <v>0</v>
      </c>
      <c r="AK63" s="75">
        <f>RTM_IEX!H63</f>
        <v>101.48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11.500757575757575</v>
      </c>
      <c r="F64">
        <f>GT_Spot!P64</f>
        <v>0</v>
      </c>
      <c r="G64">
        <f>PPCL_NG!P64</f>
        <v>33.950000000000003</v>
      </c>
      <c r="H64">
        <f>PPCL_Spot!P64</f>
        <v>8.427190936354549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894.93439142845</v>
      </c>
      <c r="P64" s="77">
        <v>116.9434948270108</v>
      </c>
      <c r="Q64" s="77">
        <v>0</v>
      </c>
      <c r="R64" s="80">
        <v>42.5</v>
      </c>
      <c r="S64" s="80">
        <v>0</v>
      </c>
      <c r="T64" s="78">
        <f>SUMPRODUCT(LTA!F64:AJ64,LTA!F$101:AJ$101,LTA!F$103:AJ$103)</f>
        <v>134.22</v>
      </c>
      <c r="U64" s="78">
        <f>SUMPRODUCT(LTA!F64:AJ64,LTA!F$102:AJ$102,LTA!F$103:AJ$103)</f>
        <v>129.68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718.84</v>
      </c>
      <c r="AB64" s="117">
        <f>-STOA!N64</f>
        <v>0</v>
      </c>
      <c r="AC64">
        <f t="shared" si="0"/>
        <v>20.306491345954644</v>
      </c>
      <c r="AD64">
        <f t="shared" si="1"/>
        <v>2287.2493434216185</v>
      </c>
      <c r="AE64">
        <f>'IDT-1'!B64</f>
        <v>0</v>
      </c>
      <c r="AF64" s="26"/>
      <c r="AG64">
        <f t="shared" si="2"/>
        <v>2287.2493434216185</v>
      </c>
      <c r="AI64" s="75">
        <f>PXIL!H64</f>
        <v>0</v>
      </c>
      <c r="AJ64" s="75">
        <f>PXIL!N64</f>
        <v>0</v>
      </c>
      <c r="AK64" s="75">
        <f>RTM_IEX!H64</f>
        <v>116.94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11.500757575757575</v>
      </c>
      <c r="F65">
        <f>GT_Spot!P65</f>
        <v>0</v>
      </c>
      <c r="G65">
        <f>PPCL_NG!P65</f>
        <v>33.950000000000003</v>
      </c>
      <c r="H65">
        <f>PPCL_Spot!P65</f>
        <v>8.427190936354549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895.40111916158287</v>
      </c>
      <c r="P65" s="77">
        <v>116.9434948270108</v>
      </c>
      <c r="Q65" s="77">
        <v>0</v>
      </c>
      <c r="R65" s="80">
        <v>42.5</v>
      </c>
      <c r="S65" s="80">
        <v>0</v>
      </c>
      <c r="T65" s="78">
        <f>SUMPRODUCT(LTA!F65:AJ65,LTA!F$101:AJ$101,LTA!F$103:AJ$103)</f>
        <v>124.66</v>
      </c>
      <c r="U65" s="78">
        <f>SUMPRODUCT(LTA!F65:AJ65,LTA!F$102:AJ$102,LTA!F$103:AJ$103)</f>
        <v>132.72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716.04000000000008</v>
      </c>
      <c r="AB65" s="117">
        <f>-STOA!N65</f>
        <v>0</v>
      </c>
      <c r="AC65">
        <f t="shared" si="0"/>
        <v>20.220134550006215</v>
      </c>
      <c r="AD65">
        <f t="shared" si="1"/>
        <v>2277.5224279506997</v>
      </c>
      <c r="AE65">
        <f>'IDT-1'!B65</f>
        <v>0</v>
      </c>
      <c r="AF65" s="26"/>
      <c r="AG65">
        <f t="shared" si="2"/>
        <v>2277.5224279506997</v>
      </c>
      <c r="AI65" s="75">
        <f>PXIL!H65</f>
        <v>0</v>
      </c>
      <c r="AJ65" s="75">
        <f>PXIL!N65</f>
        <v>0</v>
      </c>
      <c r="AK65" s="75">
        <f>RTM_IEX!H65</f>
        <v>115.98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11.500757575757575</v>
      </c>
      <c r="F66">
        <f>GT_Spot!P66</f>
        <v>0</v>
      </c>
      <c r="G66">
        <f>PPCL_NG!P66</f>
        <v>33.950000000000003</v>
      </c>
      <c r="H66">
        <f>PPCL_Spot!P66</f>
        <v>8.427190936354549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896.20209250072651</v>
      </c>
      <c r="P66" s="77">
        <v>116.9434948270108</v>
      </c>
      <c r="Q66" s="77">
        <v>0</v>
      </c>
      <c r="R66" s="80">
        <v>42.5</v>
      </c>
      <c r="S66" s="80">
        <v>0</v>
      </c>
      <c r="T66" s="78">
        <f>SUMPRODUCT(LTA!F66:AJ66,LTA!F$101:AJ$101,LTA!F$103:AJ$103)</f>
        <v>133.52000000000001</v>
      </c>
      <c r="U66" s="78">
        <f>SUMPRODUCT(LTA!F66:AJ66,LTA!F$102:AJ$102,LTA!F$103:AJ$103)</f>
        <v>137.14000000000001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712.54000000000008</v>
      </c>
      <c r="AB66" s="117">
        <f>-STOA!N66</f>
        <v>0</v>
      </c>
      <c r="AC66">
        <f t="shared" si="0"/>
        <v>20.194183115390679</v>
      </c>
      <c r="AD66">
        <f t="shared" si="1"/>
        <v>2274.5993527244586</v>
      </c>
      <c r="AE66">
        <f>'IDT-1'!B66</f>
        <v>0</v>
      </c>
      <c r="AF66" s="26"/>
      <c r="AG66">
        <f t="shared" si="2"/>
        <v>2274.5993527244586</v>
      </c>
      <c r="AI66" s="75">
        <f>PXIL!H66</f>
        <v>0</v>
      </c>
      <c r="AJ66" s="75">
        <f>PXIL!N66</f>
        <v>0</v>
      </c>
      <c r="AK66" s="75">
        <f>RTM_IEX!H66</f>
        <v>102.45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11.500757575757575</v>
      </c>
      <c r="F67">
        <f>GT_Spot!P67</f>
        <v>0</v>
      </c>
      <c r="G67">
        <f>PPCL_NG!P67</f>
        <v>33.950000000000003</v>
      </c>
      <c r="H67">
        <f>PPCL_Spot!P67</f>
        <v>8.427190936354549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950.72395123132412</v>
      </c>
      <c r="P67" s="77">
        <v>116.9434948270108</v>
      </c>
      <c r="Q67" s="77">
        <v>0</v>
      </c>
      <c r="R67" s="80">
        <v>42.5</v>
      </c>
      <c r="S67" s="80">
        <v>0</v>
      </c>
      <c r="T67" s="78">
        <f>SUMPRODUCT(LTA!F67:AJ67,LTA!F$101:AJ$101,LTA!F$103:AJ$103)</f>
        <v>123.48</v>
      </c>
      <c r="U67" s="78">
        <f>SUMPRODUCT(LTA!F67:AJ67,LTA!F$102:AJ$102,LTA!F$103:AJ$103)</f>
        <v>137.93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629.33000000000004</v>
      </c>
      <c r="AB67" s="117">
        <f>-STOA!N67</f>
        <v>0</v>
      </c>
      <c r="AC67">
        <f t="shared" si="0"/>
        <v>19.477615472219934</v>
      </c>
      <c r="AD67">
        <f t="shared" si="1"/>
        <v>2193.8877790982274</v>
      </c>
      <c r="AE67">
        <f>'IDT-1'!B67</f>
        <v>58</v>
      </c>
      <c r="AF67" s="26"/>
      <c r="AG67">
        <f t="shared" si="2"/>
        <v>2251.8877790982274</v>
      </c>
      <c r="AI67" s="75">
        <f>PXIL!H67</f>
        <v>0</v>
      </c>
      <c r="AJ67" s="75">
        <f>PXIL!N67</f>
        <v>0</v>
      </c>
      <c r="AK67" s="75">
        <f>RTM_IEX!H67</f>
        <v>58.96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11.500757575757575</v>
      </c>
      <c r="F68">
        <f>GT_Spot!P68</f>
        <v>0</v>
      </c>
      <c r="G68">
        <f>PPCL_NG!P68</f>
        <v>33.950000000000003</v>
      </c>
      <c r="H68">
        <f>PPCL_Spot!P68</f>
        <v>8.427190936354549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957.76775534417925</v>
      </c>
      <c r="P68" s="77">
        <v>116.9434948270108</v>
      </c>
      <c r="Q68" s="77">
        <v>0</v>
      </c>
      <c r="R68" s="80">
        <v>42.5</v>
      </c>
      <c r="S68" s="80">
        <v>0</v>
      </c>
      <c r="T68" s="78">
        <f>SUMPRODUCT(LTA!F68:AJ68,LTA!F$101:AJ$101,LTA!F$103:AJ$103)</f>
        <v>116.93</v>
      </c>
      <c r="U68" s="78">
        <f>SUMPRODUCT(LTA!F68:AJ68,LTA!F$102:AJ$102,LTA!F$103:AJ$103)</f>
        <v>157.91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625.83000000000004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20.205320948413057</v>
      </c>
      <c r="AD68">
        <f t="shared" ref="AD68:AD98" si="4">SUM(B68:AB68,AI68:AR68)-AC68</f>
        <v>2275.853877734889</v>
      </c>
      <c r="AE68">
        <f>'IDT-1'!B68</f>
        <v>52</v>
      </c>
      <c r="AF68" s="26"/>
      <c r="AG68">
        <f t="shared" ref="AG68:AG98" si="5">SUM(AD68:AF68)+AT68</f>
        <v>2327.853877734889</v>
      </c>
      <c r="AI68" s="75">
        <f>PXIL!H68</f>
        <v>0</v>
      </c>
      <c r="AJ68" s="75">
        <f>PXIL!N68</f>
        <v>0</v>
      </c>
      <c r="AK68" s="75">
        <f>RTM_IEX!H68</f>
        <v>124.68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11.500757575757575</v>
      </c>
      <c r="F69">
        <f>GT_Spot!P69</f>
        <v>0</v>
      </c>
      <c r="G69">
        <f>PPCL_NG!P69</f>
        <v>33.950000000000003</v>
      </c>
      <c r="H69">
        <f>PPCL_Spot!P69</f>
        <v>8.427190936354549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952.30088337149641</v>
      </c>
      <c r="P69" s="77">
        <v>116.9434948270108</v>
      </c>
      <c r="Q69" s="77">
        <v>0</v>
      </c>
      <c r="R69" s="80">
        <v>36.61</v>
      </c>
      <c r="S69" s="80">
        <v>0</v>
      </c>
      <c r="T69" s="78">
        <f>SUMPRODUCT(LTA!F69:AJ69,LTA!F$101:AJ$101,LTA!F$103:AJ$103)</f>
        <v>105.41</v>
      </c>
      <c r="U69" s="78">
        <f>SUMPRODUCT(LTA!F69:AJ69,LTA!F$102:AJ$102,LTA!F$103:AJ$103)</f>
        <v>158.74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28.03</v>
      </c>
      <c r="Z69" s="75">
        <f>IEX!N69</f>
        <v>0</v>
      </c>
      <c r="AA69" s="117">
        <f>STOA!H69</f>
        <v>622.33000000000004</v>
      </c>
      <c r="AB69" s="117">
        <f>-STOA!N69</f>
        <v>0</v>
      </c>
      <c r="AC69">
        <f t="shared" si="3"/>
        <v>19.368116475053448</v>
      </c>
      <c r="AD69">
        <f t="shared" si="4"/>
        <v>2181.5542102355657</v>
      </c>
      <c r="AE69">
        <f>'IDT-1'!B69</f>
        <v>34.087000000000003</v>
      </c>
      <c r="AF69" s="26"/>
      <c r="AG69">
        <f t="shared" si="5"/>
        <v>2215.6412102355657</v>
      </c>
      <c r="AI69" s="75">
        <f>PXIL!H69</f>
        <v>0</v>
      </c>
      <c r="AJ69" s="75">
        <f>PXIL!N69</f>
        <v>0</v>
      </c>
      <c r="AK69" s="75">
        <f>RTM_IEX!H69</f>
        <v>27.06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11.500757575757575</v>
      </c>
      <c r="F70">
        <f>GT_Spot!P70</f>
        <v>0</v>
      </c>
      <c r="G70">
        <f>PPCL_NG!P70</f>
        <v>33.950000000000003</v>
      </c>
      <c r="H70">
        <f>PPCL_Spot!P70</f>
        <v>8.427190936354549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955.89980104589631</v>
      </c>
      <c r="P70" s="77">
        <v>116.9434948270108</v>
      </c>
      <c r="Q70" s="77">
        <v>0</v>
      </c>
      <c r="R70" s="80">
        <v>31.77</v>
      </c>
      <c r="S70" s="80">
        <v>0</v>
      </c>
      <c r="T70" s="78">
        <f>SUMPRODUCT(LTA!F70:AJ70,LTA!F$101:AJ$101,LTA!F$103:AJ$103)</f>
        <v>94.539999999999992</v>
      </c>
      <c r="U70" s="78">
        <f>SUMPRODUCT(LTA!F70:AJ70,LTA!F$102:AJ$102,LTA!F$103:AJ$103)</f>
        <v>158.97999999999999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41.56</v>
      </c>
      <c r="Z70" s="75">
        <f>IEX!N70</f>
        <v>0</v>
      </c>
      <c r="AA70" s="117">
        <f>STOA!H70</f>
        <v>618.83000000000004</v>
      </c>
      <c r="AB70" s="117">
        <f>-STOA!N70</f>
        <v>0</v>
      </c>
      <c r="AC70">
        <f t="shared" si="3"/>
        <v>19.57305895058817</v>
      </c>
      <c r="AD70">
        <f t="shared" si="4"/>
        <v>2204.6381854344309</v>
      </c>
      <c r="AE70">
        <f>'IDT-1'!B70</f>
        <v>30.225000000000001</v>
      </c>
      <c r="AF70" s="26"/>
      <c r="AG70">
        <f t="shared" si="5"/>
        <v>2234.8631854344308</v>
      </c>
      <c r="AI70" s="75">
        <f>PXIL!H70</f>
        <v>0</v>
      </c>
      <c r="AJ70" s="75">
        <f>PXIL!N70</f>
        <v>0</v>
      </c>
      <c r="AK70" s="75">
        <f>RTM_IEX!H70</f>
        <v>52.19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11.500757575757575</v>
      </c>
      <c r="F71">
        <f>GT_Spot!P71</f>
        <v>0</v>
      </c>
      <c r="G71">
        <f>PPCL_NG!P71</f>
        <v>33.950000000000003</v>
      </c>
      <c r="H71">
        <f>PPCL_Spot!P71</f>
        <v>8.427190936354549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961.3362887910215</v>
      </c>
      <c r="P71" s="77">
        <v>116.9434948270108</v>
      </c>
      <c r="Q71" s="77">
        <v>0</v>
      </c>
      <c r="R71" s="80">
        <v>27.904155495978554</v>
      </c>
      <c r="S71" s="80">
        <v>0</v>
      </c>
      <c r="T71" s="78">
        <f>SUMPRODUCT(LTA!F71:AJ71,LTA!F$101:AJ$101,LTA!F$103:AJ$103)</f>
        <v>87</v>
      </c>
      <c r="U71" s="78">
        <f>SUMPRODUCT(LTA!F71:AJ71,LTA!F$102:AJ$102,LTA!F$103:AJ$103)</f>
        <v>158.94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110.18</v>
      </c>
      <c r="Z71" s="75">
        <f>IEX!N71</f>
        <v>0</v>
      </c>
      <c r="AA71" s="117">
        <f>STOA!H71</f>
        <v>586.33000000000004</v>
      </c>
      <c r="AB71" s="117">
        <f>-STOA!N71</f>
        <v>0</v>
      </c>
      <c r="AC71">
        <f t="shared" si="3"/>
        <v>19.531792611109886</v>
      </c>
      <c r="AD71">
        <f t="shared" si="4"/>
        <v>2199.9900950150136</v>
      </c>
      <c r="AE71">
        <f>'IDT-1'!B71</f>
        <v>0</v>
      </c>
      <c r="AF71" s="26"/>
      <c r="AG71">
        <f t="shared" si="5"/>
        <v>2199.9900950150136</v>
      </c>
      <c r="AI71" s="75">
        <f>PXIL!H71</f>
        <v>0</v>
      </c>
      <c r="AJ71" s="75">
        <f>PXIL!N71</f>
        <v>0</v>
      </c>
      <c r="AK71" s="75">
        <f>RTM_IEX!H71</f>
        <v>17.39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11.500757575757575</v>
      </c>
      <c r="F72">
        <f>GT_Spot!P72</f>
        <v>0</v>
      </c>
      <c r="G72">
        <f>PPCL_NG!P72</f>
        <v>33.950000000000003</v>
      </c>
      <c r="H72">
        <f>PPCL_Spot!P72</f>
        <v>8.427190936354549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968.9335586910214</v>
      </c>
      <c r="P72" s="77">
        <v>116.9434948270108</v>
      </c>
      <c r="Q72" s="77">
        <v>0</v>
      </c>
      <c r="R72" s="80">
        <v>25.8</v>
      </c>
      <c r="S72" s="80">
        <v>0</v>
      </c>
      <c r="T72" s="78">
        <f>SUMPRODUCT(LTA!F72:AJ72,LTA!F$101:AJ$101,LTA!F$103:AJ$103)</f>
        <v>80.080000000000013</v>
      </c>
      <c r="U72" s="78">
        <f>SUMPRODUCT(LTA!F72:AJ72,LTA!F$102:AJ$102,LTA!F$103:AJ$103)</f>
        <v>160.01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95.69</v>
      </c>
      <c r="Z72" s="75">
        <f>IEX!N72</f>
        <v>0</v>
      </c>
      <c r="AA72" s="117">
        <f>STOA!H72</f>
        <v>582.83000000000004</v>
      </c>
      <c r="AB72" s="117">
        <f>-STOA!N72</f>
        <v>0</v>
      </c>
      <c r="AC72">
        <f t="shared" si="3"/>
        <v>19.35335601786527</v>
      </c>
      <c r="AD72">
        <f t="shared" si="4"/>
        <v>2179.8916460122791</v>
      </c>
      <c r="AE72">
        <f>'IDT-1'!B72</f>
        <v>0</v>
      </c>
      <c r="AF72" s="26"/>
      <c r="AG72">
        <f t="shared" si="5"/>
        <v>2179.8916460122791</v>
      </c>
      <c r="AI72" s="75">
        <f>PXIL!H72</f>
        <v>0</v>
      </c>
      <c r="AJ72" s="75">
        <f>PXIL!N72</f>
        <v>0</v>
      </c>
      <c r="AK72" s="75">
        <f>RTM_IEX!H72</f>
        <v>15.46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11.854049243547907</v>
      </c>
      <c r="F73">
        <f>GT_Spot!P73</f>
        <v>0</v>
      </c>
      <c r="G73">
        <f>PPCL_NG!P73</f>
        <v>33.950000000000003</v>
      </c>
      <c r="H73">
        <f>PPCL_Spot!P73</f>
        <v>8.427190936354549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974.60746139342143</v>
      </c>
      <c r="P73" s="77">
        <v>116.9440395494623</v>
      </c>
      <c r="Q73" s="77">
        <v>0</v>
      </c>
      <c r="R73" s="80">
        <v>19.629999999999995</v>
      </c>
      <c r="S73" s="80">
        <v>0</v>
      </c>
      <c r="T73" s="78">
        <f>SUMPRODUCT(LTA!F73:AJ73,LTA!F$101:AJ$101,LTA!F$103:AJ$103)</f>
        <v>74.080000000000013</v>
      </c>
      <c r="U73" s="78">
        <f>SUMPRODUCT(LTA!F73:AJ73,LTA!F$102:AJ$102,LTA!F$103:AJ$103)</f>
        <v>159.25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94.72</v>
      </c>
      <c r="Z73" s="75">
        <f>IEX!N73</f>
        <v>0</v>
      </c>
      <c r="AA73" s="117">
        <f>STOA!H73</f>
        <v>579.33000000000004</v>
      </c>
      <c r="AB73" s="117">
        <f>-STOA!N73</f>
        <v>0</v>
      </c>
      <c r="AC73">
        <f t="shared" si="3"/>
        <v>19.490113477812727</v>
      </c>
      <c r="AD73">
        <f t="shared" si="4"/>
        <v>2110.9226276449735</v>
      </c>
      <c r="AE73">
        <f>'IDT-1'!B73</f>
        <v>0</v>
      </c>
      <c r="AF73" s="26"/>
      <c r="AG73">
        <f t="shared" si="5"/>
        <v>2110.9226276449735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11.854049243547907</v>
      </c>
      <c r="F74">
        <f>GT_Spot!P74</f>
        <v>0</v>
      </c>
      <c r="G74">
        <f>PPCL_NG!P74</f>
        <v>33.950000000000003</v>
      </c>
      <c r="H74">
        <f>PPCL_Spot!P74</f>
        <v>8.427190936354549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982.66682313552099</v>
      </c>
      <c r="P74" s="77">
        <v>116.94453785437391</v>
      </c>
      <c r="Q74" s="77">
        <v>0</v>
      </c>
      <c r="R74" s="80">
        <v>9.66</v>
      </c>
      <c r="S74" s="80">
        <v>0</v>
      </c>
      <c r="T74" s="78">
        <f>SUMPRODUCT(LTA!F74:AJ74,LTA!F$101:AJ$101,LTA!F$103:AJ$103)</f>
        <v>63.36</v>
      </c>
      <c r="U74" s="78">
        <f>SUMPRODUCT(LTA!F74:AJ74,LTA!F$102:AJ$102,LTA!F$103:AJ$103)</f>
        <v>159.4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26.1</v>
      </c>
      <c r="Z74" s="75">
        <f>IEX!N74</f>
        <v>0</v>
      </c>
      <c r="AA74" s="117">
        <f>STOA!H74</f>
        <v>575.83000000000004</v>
      </c>
      <c r="AB74" s="117">
        <f>-STOA!N74</f>
        <v>0</v>
      </c>
      <c r="AC74">
        <f t="shared" si="3"/>
        <v>18.461532165516171</v>
      </c>
      <c r="AD74">
        <f t="shared" si="4"/>
        <v>2059.3510690042813</v>
      </c>
      <c r="AE74">
        <f>'IDT-1'!B74</f>
        <v>61.924999999999997</v>
      </c>
      <c r="AF74" s="26"/>
      <c r="AG74">
        <f t="shared" si="5"/>
        <v>2121.2760690042815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11.960842479976268</v>
      </c>
      <c r="F75">
        <f>GT_Spot!P75</f>
        <v>0</v>
      </c>
      <c r="G75">
        <f>PPCL_NG!P75</f>
        <v>33.950000000000003</v>
      </c>
      <c r="H75">
        <f>PPCL_Spot!P75</f>
        <v>8.76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985.8035168291085</v>
      </c>
      <c r="P75" s="77">
        <v>116.94453785437391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62.820000000000007</v>
      </c>
      <c r="U75" s="78">
        <f>SUMPRODUCT(LTA!F75:AJ75,LTA!F$102:AJ$102,LTA!F$103:AJ$103)</f>
        <v>159.04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18.36</v>
      </c>
      <c r="Z75" s="75">
        <f>IEX!N75</f>
        <v>0</v>
      </c>
      <c r="AA75" s="117">
        <f>STOA!H75</f>
        <v>573.73</v>
      </c>
      <c r="AB75" s="117">
        <f>-STOA!N75</f>
        <v>0</v>
      </c>
      <c r="AC75">
        <f t="shared" si="3"/>
        <v>18.526558630793076</v>
      </c>
      <c r="AD75">
        <f t="shared" si="4"/>
        <v>2018.4623385326652</v>
      </c>
      <c r="AE75">
        <f>'IDT-1'!B75</f>
        <v>70.637</v>
      </c>
      <c r="AF75" s="26"/>
      <c r="AG75">
        <f t="shared" si="5"/>
        <v>2089.0993385326651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11.960842479976268</v>
      </c>
      <c r="F76">
        <f>GT_Spot!P76</f>
        <v>0</v>
      </c>
      <c r="G76">
        <f>PPCL_NG!P76</f>
        <v>33.950000000000003</v>
      </c>
      <c r="H76">
        <f>PPCL_Spot!P76</f>
        <v>8.76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986.83932025303432</v>
      </c>
      <c r="P76" s="77">
        <v>116.94453785437391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48.07</v>
      </c>
      <c r="U76" s="78">
        <f>SUMPRODUCT(LTA!F76:AJ76,LTA!F$102:AJ$102,LTA!F$103:AJ$103)</f>
        <v>158.73000000000002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572.33000000000004</v>
      </c>
      <c r="AB76" s="117">
        <f>-STOA!N76</f>
        <v>0</v>
      </c>
      <c r="AC76">
        <f t="shared" si="3"/>
        <v>18.069451405524113</v>
      </c>
      <c r="AD76">
        <f t="shared" si="4"/>
        <v>2003.1352491818604</v>
      </c>
      <c r="AE76">
        <f>'IDT-1'!B76</f>
        <v>95</v>
      </c>
      <c r="AF76" s="26"/>
      <c r="AG76">
        <f t="shared" si="5"/>
        <v>2098.1352491818607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11.960842479976268</v>
      </c>
      <c r="F77">
        <f>GT_Spot!P77</f>
        <v>0</v>
      </c>
      <c r="G77">
        <f>PPCL_NG!P77</f>
        <v>33.950000000000003</v>
      </c>
      <c r="H77">
        <f>PPCL_Spot!P77</f>
        <v>8.76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1002.7498498688852</v>
      </c>
      <c r="P77" s="77">
        <v>116.94999999999997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33.72</v>
      </c>
      <c r="U77" s="78">
        <f>SUMPRODUCT(LTA!F77:AJ77,LTA!F$102:AJ$102,LTA!F$103:AJ$103)</f>
        <v>151.21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570.23</v>
      </c>
      <c r="AB77" s="117">
        <f>-STOA!N77</f>
        <v>0</v>
      </c>
      <c r="AC77">
        <f t="shared" si="3"/>
        <v>18.0163323880695</v>
      </c>
      <c r="AD77">
        <f t="shared" si="4"/>
        <v>1993.1343599607922</v>
      </c>
      <c r="AE77">
        <f>'IDT-1'!B77</f>
        <v>88</v>
      </c>
      <c r="AF77" s="26"/>
      <c r="AG77">
        <f t="shared" si="5"/>
        <v>2081.1343599607922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11.960842479976268</v>
      </c>
      <c r="F78">
        <f>GT_Spot!P78</f>
        <v>0</v>
      </c>
      <c r="G78">
        <f>PPCL_NG!P78</f>
        <v>33.950000000000003</v>
      </c>
      <c r="H78">
        <f>PPCL_Spot!P78</f>
        <v>8.76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1013.992918785701</v>
      </c>
      <c r="P78" s="77">
        <v>116.94999999999997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21.87</v>
      </c>
      <c r="U78" s="78">
        <f>SUMPRODUCT(LTA!F78:AJ78,LTA!F$102:AJ$102,LTA!F$103:AJ$103)</f>
        <v>149.77000000000001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568.83000000000004</v>
      </c>
      <c r="AB78" s="117">
        <f>-STOA!N78</f>
        <v>0</v>
      </c>
      <c r="AC78">
        <f t="shared" si="3"/>
        <v>18.216830710114554</v>
      </c>
      <c r="AD78">
        <f t="shared" si="4"/>
        <v>1963.4869305555626</v>
      </c>
      <c r="AE78">
        <f>'IDT-1'!B78</f>
        <v>92</v>
      </c>
      <c r="AF78" s="26"/>
      <c r="AG78">
        <f t="shared" si="5"/>
        <v>2055.4869305555626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12.927582227351415</v>
      </c>
      <c r="F79">
        <f>GT_Spot!P79</f>
        <v>0</v>
      </c>
      <c r="G79">
        <f>PPCL_NG!P79</f>
        <v>33.950000000000003</v>
      </c>
      <c r="H79">
        <f>PPCL_Spot!P79</f>
        <v>9.0500000000000007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1040.6833243739959</v>
      </c>
      <c r="P79" s="77">
        <v>116.94999999999997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13.22</v>
      </c>
      <c r="U79" s="78">
        <f>SUMPRODUCT(LTA!F79:AJ79,LTA!F$102:AJ$102,LTA!F$103:AJ$103)</f>
        <v>149.69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638.49</v>
      </c>
      <c r="AB79" s="117">
        <f>-STOA!N79</f>
        <v>0</v>
      </c>
      <c r="AC79">
        <f t="shared" si="3"/>
        <v>19.540515367922364</v>
      </c>
      <c r="AD79">
        <f t="shared" si="4"/>
        <v>1990.0403912334248</v>
      </c>
      <c r="AE79">
        <f>'IDT-1'!B79</f>
        <v>40</v>
      </c>
      <c r="AF79" s="26"/>
      <c r="AG79">
        <f t="shared" si="5"/>
        <v>2030.0403912334248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-105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12.927582227351415</v>
      </c>
      <c r="F80">
        <f>GT_Spot!P80</f>
        <v>0</v>
      </c>
      <c r="G80">
        <f>PPCL_NG!P80</f>
        <v>33.950000000000003</v>
      </c>
      <c r="H80">
        <f>PPCL_Spot!P80</f>
        <v>9.0500000000000007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1049.8696434323958</v>
      </c>
      <c r="P80" s="77">
        <v>116.94999999999997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7.07</v>
      </c>
      <c r="U80" s="78">
        <f>SUMPRODUCT(LTA!F80:AJ80,LTA!F$102:AJ$102,LTA!F$103:AJ$103)</f>
        <v>148.35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636.67000000000007</v>
      </c>
      <c r="AB80" s="117">
        <f>-STOA!N80</f>
        <v>0</v>
      </c>
      <c r="AC80">
        <f t="shared" si="3"/>
        <v>19.273083149970425</v>
      </c>
      <c r="AD80">
        <f t="shared" si="4"/>
        <v>2020.1841425097766</v>
      </c>
      <c r="AE80">
        <f>'IDT-1'!B80</f>
        <v>64</v>
      </c>
      <c r="AF80" s="26"/>
      <c r="AG80">
        <f t="shared" si="5"/>
        <v>2084.1841425097764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12.927582227351415</v>
      </c>
      <c r="F81">
        <f>GT_Spot!P81</f>
        <v>0</v>
      </c>
      <c r="G81">
        <f>PPCL_NG!P81</f>
        <v>33.950000000000003</v>
      </c>
      <c r="H81">
        <f>PPCL_Spot!P81</f>
        <v>9.0500000000000007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1049.8696434323958</v>
      </c>
      <c r="P81" s="77">
        <v>116.94999999999997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2.89</v>
      </c>
      <c r="U81" s="78">
        <f>SUMPRODUCT(LTA!F81:AJ81,LTA!F$102:AJ$102,LTA!F$103:AJ$103)</f>
        <v>147.26999999999998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635.57000000000005</v>
      </c>
      <c r="AB81" s="117">
        <f>-STOA!N81</f>
        <v>0</v>
      </c>
      <c r="AC81">
        <f t="shared" si="3"/>
        <v>18.995161961915546</v>
      </c>
      <c r="AD81">
        <f t="shared" si="4"/>
        <v>2039.1020636978319</v>
      </c>
      <c r="AE81">
        <f>'IDT-1'!B81</f>
        <v>79</v>
      </c>
      <c r="AF81" s="26"/>
      <c r="AG81">
        <f t="shared" si="5"/>
        <v>2118.1020636978319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12.927582227351415</v>
      </c>
      <c r="F82">
        <f>GT_Spot!P82</f>
        <v>0</v>
      </c>
      <c r="G82">
        <f>PPCL_NG!P82</f>
        <v>33.950000000000003</v>
      </c>
      <c r="H82">
        <f>PPCL_Spot!P82</f>
        <v>9.0500000000000007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1049.8696434323958</v>
      </c>
      <c r="P82" s="77">
        <v>116.94999999999997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0.18</v>
      </c>
      <c r="U82" s="78">
        <f>SUMPRODUCT(LTA!F82:AJ82,LTA!F$102:AJ$102,LTA!F$103:AJ$103)</f>
        <v>146.44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635.20000000000005</v>
      </c>
      <c r="AB82" s="117">
        <f>-STOA!N82</f>
        <v>0</v>
      </c>
      <c r="AC82">
        <f t="shared" si="3"/>
        <v>18.650019498638706</v>
      </c>
      <c r="AD82">
        <f t="shared" si="4"/>
        <v>2070.5372061611083</v>
      </c>
      <c r="AE82">
        <f>'IDT-1'!B82</f>
        <v>100</v>
      </c>
      <c r="AF82" s="26"/>
      <c r="AG82">
        <f t="shared" si="5"/>
        <v>2170.5372061611083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12.927582227351415</v>
      </c>
      <c r="F83">
        <f>GT_Spot!P83</f>
        <v>0</v>
      </c>
      <c r="G83">
        <f>PPCL_NG!P83</f>
        <v>33.950000000000003</v>
      </c>
      <c r="H83">
        <f>PPCL_Spot!P83</f>
        <v>9.0500000000000007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1051.2755437139956</v>
      </c>
      <c r="P83" s="77">
        <v>116.94999999999997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153.12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635</v>
      </c>
      <c r="AB83" s="117">
        <f>-STOA!N83</f>
        <v>0</v>
      </c>
      <c r="AC83">
        <f t="shared" si="3"/>
        <v>18.584659508283856</v>
      </c>
      <c r="AD83">
        <f t="shared" si="4"/>
        <v>2093.3084664330631</v>
      </c>
      <c r="AE83">
        <f>'IDT-1'!B83</f>
        <v>112</v>
      </c>
      <c r="AF83" s="26"/>
      <c r="AG83">
        <f t="shared" si="5"/>
        <v>2205.3084664330631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12.927582227351415</v>
      </c>
      <c r="F84">
        <f>GT_Spot!P84</f>
        <v>0</v>
      </c>
      <c r="G84">
        <f>PPCL_NG!P84</f>
        <v>33.950000000000003</v>
      </c>
      <c r="H84">
        <f>PPCL_Spot!P84</f>
        <v>9.0500000000000007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1051.2755437139956</v>
      </c>
      <c r="P84" s="77">
        <v>116.94999999999997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152.13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635</v>
      </c>
      <c r="AB84" s="117">
        <f>-STOA!N84</f>
        <v>0</v>
      </c>
      <c r="AC84">
        <f t="shared" si="3"/>
        <v>18.575947508283853</v>
      </c>
      <c r="AD84">
        <f t="shared" si="4"/>
        <v>2092.3271784330632</v>
      </c>
      <c r="AE84">
        <f>'IDT-1'!B84</f>
        <v>124</v>
      </c>
      <c r="AF84" s="26"/>
      <c r="AG84">
        <f t="shared" si="5"/>
        <v>2216.3271784330632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12.927582227351415</v>
      </c>
      <c r="F85">
        <f>GT_Spot!P85</f>
        <v>0</v>
      </c>
      <c r="G85">
        <f>PPCL_NG!P85</f>
        <v>33.950000000000003</v>
      </c>
      <c r="H85">
        <f>PPCL_Spot!P85</f>
        <v>9.0500000000000007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1051.1970760228469</v>
      </c>
      <c r="P85" s="77">
        <v>116.94999999999997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151.49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635</v>
      </c>
      <c r="AB85" s="117">
        <f>-STOA!N85</f>
        <v>0</v>
      </c>
      <c r="AC85">
        <f t="shared" si="3"/>
        <v>18.99492899260175</v>
      </c>
      <c r="AD85">
        <f t="shared" si="4"/>
        <v>2139.5197292575967</v>
      </c>
      <c r="AE85">
        <f>'IDT-1'!B85</f>
        <v>162</v>
      </c>
      <c r="AF85" s="26"/>
      <c r="AG85">
        <f t="shared" si="5"/>
        <v>2301.5197292575967</v>
      </c>
      <c r="AI85" s="75">
        <f>PXIL!H85</f>
        <v>0</v>
      </c>
      <c r="AJ85" s="75">
        <f>PXIL!N85</f>
        <v>0</v>
      </c>
      <c r="AK85" s="75">
        <f>RTM_IEX!H85</f>
        <v>48.33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12.927582227351415</v>
      </c>
      <c r="F86">
        <f>GT_Spot!P86</f>
        <v>0</v>
      </c>
      <c r="G86">
        <f>PPCL_NG!P86</f>
        <v>33.950000000000003</v>
      </c>
      <c r="H86">
        <f>PPCL_Spot!P86</f>
        <v>9.0500000000000007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1038.2281553092469</v>
      </c>
      <c r="P86" s="77">
        <v>116.94999999999997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150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635</v>
      </c>
      <c r="AB86" s="117">
        <f>-STOA!N86</f>
        <v>0</v>
      </c>
      <c r="AC86">
        <f t="shared" si="3"/>
        <v>18.442386490322065</v>
      </c>
      <c r="AD86">
        <f t="shared" si="4"/>
        <v>2077.283351046276</v>
      </c>
      <c r="AE86">
        <f>'IDT-1'!B86</f>
        <v>208</v>
      </c>
      <c r="AF86" s="26"/>
      <c r="AG86">
        <f t="shared" si="5"/>
        <v>2285.283351046276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12.927582227351415</v>
      </c>
      <c r="F87">
        <f>GT_Spot!P87</f>
        <v>0</v>
      </c>
      <c r="G87">
        <f>PPCL_NG!P87</f>
        <v>33.950000000000003</v>
      </c>
      <c r="H87">
        <f>PPCL_Spot!P87</f>
        <v>9.6199999999999992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1027.0747937915803</v>
      </c>
      <c r="P87" s="77">
        <v>116.94999999999997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149.44999999999999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634.93000000000006</v>
      </c>
      <c r="AB87" s="117">
        <f>-STOA!N87</f>
        <v>0</v>
      </c>
      <c r="AC87">
        <f t="shared" si="3"/>
        <v>18.716678264898807</v>
      </c>
      <c r="AD87">
        <f t="shared" si="4"/>
        <v>2023.8056977540332</v>
      </c>
      <c r="AE87">
        <f>'IDT-1'!B87</f>
        <v>238</v>
      </c>
      <c r="AF87" s="26"/>
      <c r="AG87">
        <f t="shared" si="5"/>
        <v>2278.1756977540331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12.927582227351415</v>
      </c>
      <c r="F88">
        <f>GT_Spot!P88</f>
        <v>0</v>
      </c>
      <c r="G88">
        <f>PPCL_NG!P88</f>
        <v>33.950000000000003</v>
      </c>
      <c r="H88">
        <f>PPCL_Spot!P88</f>
        <v>9.6199999999999992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1027.0747937915803</v>
      </c>
      <c r="P88" s="77">
        <v>116.94999999999997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136.64000000000001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634.93000000000006</v>
      </c>
      <c r="AB88" s="117">
        <f>-STOA!N88</f>
        <v>0</v>
      </c>
      <c r="AC88">
        <f t="shared" si="3"/>
        <v>18.310972056666358</v>
      </c>
      <c r="AD88">
        <f t="shared" si="4"/>
        <v>2044.4014039622657</v>
      </c>
      <c r="AE88">
        <f>'IDT-1'!B88</f>
        <v>288</v>
      </c>
      <c r="AF88" s="26"/>
      <c r="AG88">
        <f t="shared" si="5"/>
        <v>2348.7714039622656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12.927582227351415</v>
      </c>
      <c r="F89">
        <f>GT_Spot!P89</f>
        <v>0</v>
      </c>
      <c r="G89">
        <f>PPCL_NG!P89</f>
        <v>33.950000000000003</v>
      </c>
      <c r="H89">
        <f>PPCL_Spot!P89</f>
        <v>9.6199999999999992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1032.6780195515801</v>
      </c>
      <c r="P89" s="77">
        <v>116.94999999999997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135.82999999999998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634.93000000000006</v>
      </c>
      <c r="AB89" s="117">
        <f>-STOA!N89</f>
        <v>0</v>
      </c>
      <c r="AC89">
        <f t="shared" si="3"/>
        <v>18.690521289197779</v>
      </c>
      <c r="AD89">
        <f t="shared" si="4"/>
        <v>2010.8150804897339</v>
      </c>
      <c r="AE89">
        <f>'IDT-1'!B89</f>
        <v>332</v>
      </c>
      <c r="AF89" s="26"/>
      <c r="AG89">
        <f t="shared" si="5"/>
        <v>2359.185080489734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12.927582227351415</v>
      </c>
      <c r="F90">
        <f>GT_Spot!P90</f>
        <v>0</v>
      </c>
      <c r="G90">
        <f>PPCL_NG!P90</f>
        <v>33.950000000000003</v>
      </c>
      <c r="H90">
        <f>PPCL_Spot!P90</f>
        <v>9.6199999999999992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1032.6780195515801</v>
      </c>
      <c r="P90" s="77">
        <v>116.94999999999997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133.93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12.56</v>
      </c>
      <c r="Z90" s="75">
        <f>IEX!N90</f>
        <v>0</v>
      </c>
      <c r="AA90" s="117">
        <f>STOA!H90</f>
        <v>634.93000000000006</v>
      </c>
      <c r="AB90" s="117">
        <f>-STOA!N90</f>
        <v>0</v>
      </c>
      <c r="AC90">
        <f t="shared" si="3"/>
        <v>18.642279248842655</v>
      </c>
      <c r="AD90">
        <f t="shared" si="4"/>
        <v>2037.5233225300892</v>
      </c>
      <c r="AE90">
        <f>'IDT-1'!B90</f>
        <v>357.26499999999999</v>
      </c>
      <c r="AF90" s="26"/>
      <c r="AG90">
        <f t="shared" si="5"/>
        <v>2411.1583225300892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12.927582227351415</v>
      </c>
      <c r="F91">
        <f>GT_Spot!P91</f>
        <v>0</v>
      </c>
      <c r="G91">
        <f>PPCL_NG!P91</f>
        <v>33.950000000000003</v>
      </c>
      <c r="H91">
        <f>PPCL_Spot!P91</f>
        <v>9.6199999999999992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1048.9005807931844</v>
      </c>
      <c r="P91" s="77">
        <v>116.94999999999997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133.1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816.88</v>
      </c>
      <c r="AB91" s="117">
        <f>-STOA!N91</f>
        <v>0</v>
      </c>
      <c r="AC91">
        <f t="shared" si="3"/>
        <v>20.943103479455615</v>
      </c>
      <c r="AD91">
        <f t="shared" si="4"/>
        <v>2144.0050595410803</v>
      </c>
      <c r="AE91">
        <f>'IDT-1'!B91</f>
        <v>238</v>
      </c>
      <c r="AF91" s="26"/>
      <c r="AG91">
        <f t="shared" si="5"/>
        <v>2398.3750595410802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12.927582227351415</v>
      </c>
      <c r="F92">
        <f>GT_Spot!P92</f>
        <v>0</v>
      </c>
      <c r="G92">
        <f>PPCL_NG!P92</f>
        <v>33.950000000000003</v>
      </c>
      <c r="H92">
        <f>PPCL_Spot!P92</f>
        <v>9.6199999999999992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1048.9005807931844</v>
      </c>
      <c r="P92" s="77">
        <v>116.94999999999997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132.99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816.88</v>
      </c>
      <c r="AB92" s="117">
        <f>-STOA!N92</f>
        <v>0</v>
      </c>
      <c r="AC92">
        <f t="shared" si="3"/>
        <v>21.261748070254647</v>
      </c>
      <c r="AD92">
        <f t="shared" si="4"/>
        <v>2107.5764149502811</v>
      </c>
      <c r="AE92">
        <f>'IDT-1'!B92</f>
        <v>285</v>
      </c>
      <c r="AF92" s="26"/>
      <c r="AG92">
        <f t="shared" si="5"/>
        <v>2408.946414950281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12.927582227351415</v>
      </c>
      <c r="F93">
        <f>GT_Spot!P93</f>
        <v>0</v>
      </c>
      <c r="G93">
        <f>PPCL_NG!P93</f>
        <v>33.950000000000003</v>
      </c>
      <c r="H93">
        <f>PPCL_Spot!P93</f>
        <v>9.6199999999999992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1048.9005807931844</v>
      </c>
      <c r="P93" s="77">
        <v>116.94999999999997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128.08000000000001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9.66</v>
      </c>
      <c r="Z93" s="75">
        <f>IEX!N93</f>
        <v>0</v>
      </c>
      <c r="AA93" s="117">
        <f>STOA!H93</f>
        <v>816.88</v>
      </c>
      <c r="AB93" s="117">
        <f>-STOA!N93</f>
        <v>0</v>
      </c>
      <c r="AC93">
        <f t="shared" si="3"/>
        <v>22.013798272030272</v>
      </c>
      <c r="AD93">
        <f t="shared" si="4"/>
        <v>2031.5743647485056</v>
      </c>
      <c r="AE93">
        <f>'IDT-1'!B93</f>
        <v>298.161</v>
      </c>
      <c r="AF93" s="26"/>
      <c r="AG93">
        <f t="shared" si="5"/>
        <v>2346.1053647485055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-223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12.927582227351415</v>
      </c>
      <c r="F94">
        <f>GT_Spot!P94</f>
        <v>0</v>
      </c>
      <c r="G94">
        <f>PPCL_NG!P94</f>
        <v>33.950000000000003</v>
      </c>
      <c r="H94">
        <f>PPCL_Spot!P94</f>
        <v>9.6199999999999992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1048.9005807931844</v>
      </c>
      <c r="P94" s="77">
        <v>116.94999999999997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128.01999999999998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67.66</v>
      </c>
      <c r="Z94" s="75">
        <f>IEX!N94</f>
        <v>0</v>
      </c>
      <c r="AA94" s="117">
        <f>STOA!H94</f>
        <v>816.88</v>
      </c>
      <c r="AB94" s="117">
        <f>-STOA!N94</f>
        <v>0</v>
      </c>
      <c r="AC94">
        <f t="shared" si="3"/>
        <v>22.346107721586367</v>
      </c>
      <c r="AD94">
        <f t="shared" si="4"/>
        <v>2109.1820552989493</v>
      </c>
      <c r="AE94">
        <f>'IDT-1'!B94</f>
        <v>285.47500000000002</v>
      </c>
      <c r="AF94" s="26"/>
      <c r="AG94">
        <f t="shared" si="5"/>
        <v>2411.0270552989491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12.927582227351415</v>
      </c>
      <c r="F95">
        <f>GT_Spot!P95</f>
        <v>0</v>
      </c>
      <c r="G95">
        <f>PPCL_NG!P95</f>
        <v>33.950000000000003</v>
      </c>
      <c r="H95">
        <f>PPCL_Spot!P95</f>
        <v>9.6199999999999992</v>
      </c>
      <c r="I95">
        <f>Bawana_NG!P95</f>
        <v>82.723814618399814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894.64129026367846</v>
      </c>
      <c r="P95" s="77">
        <v>116.94999999999997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127.85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91.81</v>
      </c>
      <c r="Z95" s="75">
        <f>IEX!N95</f>
        <v>0</v>
      </c>
      <c r="AA95" s="117">
        <f>STOA!H95</f>
        <v>816.88</v>
      </c>
      <c r="AB95" s="117">
        <f>-STOA!N95</f>
        <v>0</v>
      </c>
      <c r="AC95">
        <f t="shared" si="3"/>
        <v>20.296322694182027</v>
      </c>
      <c r="AD95">
        <f t="shared" si="4"/>
        <v>2049.0563644152476</v>
      </c>
      <c r="AE95">
        <f>'IDT-1'!B95</f>
        <v>280.62299999999999</v>
      </c>
      <c r="AF95" s="26"/>
      <c r="AG95">
        <f t="shared" si="5"/>
        <v>2346.0493644152475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12.927582227351415</v>
      </c>
      <c r="F96">
        <f>GT_Spot!P96</f>
        <v>0</v>
      </c>
      <c r="G96">
        <f>PPCL_NG!P96</f>
        <v>33.950000000000003</v>
      </c>
      <c r="H96">
        <f>PPCL_Spot!P96</f>
        <v>9.6199999999999992</v>
      </c>
      <c r="I96">
        <f>Bawana_NG!P96</f>
        <v>82.723814618399814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895.51131823327853</v>
      </c>
      <c r="P96" s="77">
        <v>116.94999999999997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127.75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78.28</v>
      </c>
      <c r="Z96" s="75">
        <f>IEX!N96</f>
        <v>0</v>
      </c>
      <c r="AA96" s="117">
        <f>STOA!H96</f>
        <v>816.88</v>
      </c>
      <c r="AB96" s="117">
        <f>-STOA!N96</f>
        <v>0</v>
      </c>
      <c r="AC96">
        <f t="shared" si="3"/>
        <v>20.024228644914995</v>
      </c>
      <c r="AD96">
        <f t="shared" si="4"/>
        <v>2054.5684864341147</v>
      </c>
      <c r="AE96">
        <f>'IDT-1'!B96</f>
        <v>277.58</v>
      </c>
      <c r="AF96" s="26"/>
      <c r="AG96">
        <f t="shared" si="5"/>
        <v>2348.5184864341145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12.927582227351415</v>
      </c>
      <c r="F97">
        <f>GT_Spot!P97</f>
        <v>0</v>
      </c>
      <c r="G97">
        <f>PPCL_NG!P97</f>
        <v>33.950000000000003</v>
      </c>
      <c r="H97">
        <f>PPCL_Spot!P97</f>
        <v>9.6199999999999992</v>
      </c>
      <c r="I97">
        <f>Bawana_NG!P97</f>
        <v>82.723814618399814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885.20921345025442</v>
      </c>
      <c r="P97" s="77">
        <v>116.94999999999997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127.60000000000001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66.69</v>
      </c>
      <c r="Z97" s="75">
        <f>IEX!N97</f>
        <v>0</v>
      </c>
      <c r="AA97" s="117">
        <f>STOA!H97</f>
        <v>816.88</v>
      </c>
      <c r="AB97" s="117">
        <f>-STOA!N97</f>
        <v>0</v>
      </c>
      <c r="AC97">
        <f t="shared" si="3"/>
        <v>19.51064553202535</v>
      </c>
      <c r="AD97">
        <f t="shared" si="4"/>
        <v>2069.0399647639806</v>
      </c>
      <c r="AE97">
        <f>'IDT-1'!B97</f>
        <v>282.03399999999999</v>
      </c>
      <c r="AF97" s="26"/>
      <c r="AG97">
        <f t="shared" si="5"/>
        <v>2367.4439647639806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12.927582227351415</v>
      </c>
      <c r="F98">
        <f>GT_Spot!P98</f>
        <v>0</v>
      </c>
      <c r="G98">
        <f>PPCL_NG!P98</f>
        <v>33.950000000000003</v>
      </c>
      <c r="H98">
        <f>PPCL_Spot!P98</f>
        <v>9.6199999999999992</v>
      </c>
      <c r="I98">
        <f>Bawana_NG!P98</f>
        <v>82.723814618399814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881.98360673941227</v>
      </c>
      <c r="P98" s="77">
        <v>116.94999999999997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127.57000000000001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32.86</v>
      </c>
      <c r="Z98" s="75">
        <f>IEX!N98</f>
        <v>0</v>
      </c>
      <c r="AA98" s="117">
        <f>STOA!H98</f>
        <v>816.88</v>
      </c>
      <c r="AB98" s="117">
        <f>-STOA!N98</f>
        <v>0</v>
      </c>
      <c r="AC98">
        <f t="shared" si="3"/>
        <v>19.273073468191892</v>
      </c>
      <c r="AD98">
        <f t="shared" si="4"/>
        <v>2022.1919301169714</v>
      </c>
      <c r="AE98">
        <f>'IDT-1'!B98</f>
        <v>299.33100000000002</v>
      </c>
      <c r="AF98" s="26"/>
      <c r="AG98">
        <f t="shared" si="5"/>
        <v>2337.8929301169715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0.30750021046119447</v>
      </c>
      <c r="F99">
        <f t="shared" si="6"/>
        <v>0</v>
      </c>
      <c r="G99">
        <f t="shared" si="6"/>
        <v>0.81479999999999886</v>
      </c>
      <c r="H99">
        <f t="shared" si="6"/>
        <v>0.21821025241586137</v>
      </c>
      <c r="I99">
        <f t="shared" si="6"/>
        <v>2.1441272287069411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21.116934323613162</v>
      </c>
      <c r="P99" s="77">
        <f t="shared" si="6"/>
        <v>1.8818422973857099</v>
      </c>
      <c r="Q99" s="77">
        <f t="shared" si="6"/>
        <v>0</v>
      </c>
      <c r="R99" s="80">
        <f t="shared" si="6"/>
        <v>0.46157946675288469</v>
      </c>
      <c r="S99" s="80">
        <f t="shared" si="6"/>
        <v>0</v>
      </c>
      <c r="T99" s="78">
        <f t="shared" si="6"/>
        <v>1.4509650000000001</v>
      </c>
      <c r="U99" s="78">
        <f t="shared" si="6"/>
        <v>2.2855799999999999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0.40723499999999996</v>
      </c>
      <c r="Z99" s="75">
        <f t="shared" si="6"/>
        <v>0</v>
      </c>
      <c r="AA99" s="117">
        <f t="shared" si="6"/>
        <v>17.037197500000001</v>
      </c>
      <c r="AB99" s="117">
        <f t="shared" si="6"/>
        <v>0</v>
      </c>
      <c r="AC99">
        <f t="shared" si="6"/>
        <v>0.43651069641069712</v>
      </c>
      <c r="AD99">
        <f t="shared" si="6"/>
        <v>47.352960582925029</v>
      </c>
      <c r="AE99">
        <f t="shared" si="6"/>
        <v>1.7519617500000002</v>
      </c>
      <c r="AG99">
        <f t="shared" si="6"/>
        <v>49.170402332925043</v>
      </c>
      <c r="AI99">
        <f t="shared" si="6"/>
        <v>0</v>
      </c>
      <c r="AJ99">
        <f t="shared" si="6"/>
        <v>0</v>
      </c>
      <c r="AK99">
        <f t="shared" si="6"/>
        <v>0.50981500000000002</v>
      </c>
      <c r="AL99">
        <f t="shared" si="6"/>
        <v>-0.90300000000000002</v>
      </c>
      <c r="AM99">
        <f t="shared" si="6"/>
        <v>0</v>
      </c>
      <c r="AN99">
        <f t="shared" si="6"/>
        <v>0</v>
      </c>
      <c r="AO99">
        <f t="shared" si="6"/>
        <v>5.6684999999999999E-2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44765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7.6214365881032551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45.746158177629894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625.91620013814986</v>
      </c>
      <c r="P3" s="77">
        <v>54.53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120.52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380.59999999999997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11.085129395154171</v>
      </c>
      <c r="AD3">
        <f>SUM(B3:AB3,AI3:AR3)-AC3</f>
        <v>1248.5886655087288</v>
      </c>
      <c r="AE3">
        <f>'IDT-1'!C3</f>
        <v>-35</v>
      </c>
      <c r="AF3" s="26"/>
      <c r="AG3">
        <f>SUM(AD3:AF3)</f>
        <v>1213.5886655087288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7.6214365881032551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623.78534319815367</v>
      </c>
      <c r="P4" s="77">
        <v>54.53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120.39999999999999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380.59999999999997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11.102051662119059</v>
      </c>
      <c r="AD4">
        <f t="shared" ref="AD4:AD67" si="1">SUM(B4:AB4,AI4:AR4)-AC4</f>
        <v>1250.4947281241377</v>
      </c>
      <c r="AE4">
        <f>'IDT-1'!C4</f>
        <v>-60</v>
      </c>
      <c r="AF4" s="26"/>
      <c r="AG4">
        <f t="shared" ref="AG4:AG67" si="2">SUM(AD4:AF4)</f>
        <v>1190.4947281241377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7.6214365881032551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614.89532159736655</v>
      </c>
      <c r="P5" s="77">
        <v>54.53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380.59999999999997</v>
      </c>
      <c r="AB5" s="117">
        <f>-STOA!O5</f>
        <v>0</v>
      </c>
      <c r="AC5">
        <f t="shared" si="0"/>
        <v>11.022939472032135</v>
      </c>
      <c r="AD5">
        <f t="shared" si="1"/>
        <v>1241.5838187134377</v>
      </c>
      <c r="AE5">
        <f>'IDT-1'!C5</f>
        <v>-85</v>
      </c>
      <c r="AF5" s="26"/>
      <c r="AG5">
        <f t="shared" si="2"/>
        <v>1156.5838187134377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7.6214365881032551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613.62269782687815</v>
      </c>
      <c r="P6" s="77">
        <v>54.53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120.28999999999999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380.59999999999997</v>
      </c>
      <c r="AB6" s="117">
        <f>-STOA!O6</f>
        <v>0</v>
      </c>
      <c r="AC6">
        <f t="shared" si="0"/>
        <v>11.011652382851835</v>
      </c>
      <c r="AD6">
        <f t="shared" si="1"/>
        <v>1240.3124820321293</v>
      </c>
      <c r="AE6">
        <f>'IDT-1'!C6</f>
        <v>-105</v>
      </c>
      <c r="AF6" s="26"/>
      <c r="AG6">
        <f t="shared" si="2"/>
        <v>1135.3124820321293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7.6214365881032551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610.68285000123467</v>
      </c>
      <c r="P7" s="77">
        <v>35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120.32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380.59999999999997</v>
      </c>
      <c r="AB7" s="117">
        <f>-STOA!O7</f>
        <v>0</v>
      </c>
      <c r="AC7">
        <f t="shared" si="0"/>
        <v>10.814181721986174</v>
      </c>
      <c r="AD7">
        <f t="shared" si="1"/>
        <v>1218.0701048673516</v>
      </c>
      <c r="AE7">
        <f>'IDT-1'!C7</f>
        <v>-69</v>
      </c>
      <c r="AF7" s="26"/>
      <c r="AG7">
        <f t="shared" si="2"/>
        <v>1149.0701048673516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7.6214365881032551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610.77425207466672</v>
      </c>
      <c r="P8" s="77">
        <v>35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120.25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380.59999999999997</v>
      </c>
      <c r="AB8" s="117">
        <f>-STOA!O8</f>
        <v>0</v>
      </c>
      <c r="AC8">
        <f t="shared" si="0"/>
        <v>10.814370060232376</v>
      </c>
      <c r="AD8">
        <f t="shared" si="1"/>
        <v>1218.0913186025375</v>
      </c>
      <c r="AE8">
        <f>'IDT-1'!C8</f>
        <v>-94</v>
      </c>
      <c r="AF8" s="26"/>
      <c r="AG8">
        <f t="shared" si="2"/>
        <v>1124.0913186025375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7.6214365881032551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610.4851300254619</v>
      </c>
      <c r="P9" s="77">
        <v>35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120.19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</v>
      </c>
      <c r="AA9" s="117">
        <f>STOA!I9</f>
        <v>380.59999999999997</v>
      </c>
      <c r="AB9" s="117">
        <f>-STOA!O9</f>
        <v>0</v>
      </c>
      <c r="AC9">
        <f t="shared" si="0"/>
        <v>11.086519739387429</v>
      </c>
      <c r="AD9">
        <f t="shared" si="1"/>
        <v>1186.4700468741776</v>
      </c>
      <c r="AE9">
        <f>'IDT-1'!C9</f>
        <v>-76</v>
      </c>
      <c r="AF9" s="26"/>
      <c r="AG9">
        <f t="shared" si="2"/>
        <v>1110.4700468741776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7.6214365881032551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610.48416360357589</v>
      </c>
      <c r="P10" s="77">
        <v>35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120.05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</v>
      </c>
      <c r="AA10" s="117">
        <f>STOA!I10</f>
        <v>380.59999999999997</v>
      </c>
      <c r="AB10" s="117">
        <f>-STOA!O10</f>
        <v>0</v>
      </c>
      <c r="AC10">
        <f t="shared" si="0"/>
        <v>11.085279234874831</v>
      </c>
      <c r="AD10">
        <f t="shared" si="1"/>
        <v>1186.3303209568041</v>
      </c>
      <c r="AE10">
        <f>'IDT-1'!C10</f>
        <v>-86</v>
      </c>
      <c r="AF10" s="26"/>
      <c r="AG10">
        <f t="shared" si="2"/>
        <v>1100.3303209568041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7.6214365881032551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609.35138433903614</v>
      </c>
      <c r="P11" s="77">
        <v>35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119.77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</v>
      </c>
      <c r="AA11" s="117">
        <f>STOA!I11</f>
        <v>380.59999999999997</v>
      </c>
      <c r="AB11" s="117">
        <f>-STOA!O11</f>
        <v>0</v>
      </c>
      <c r="AC11">
        <f t="shared" si="0"/>
        <v>11.339190603012741</v>
      </c>
      <c r="AD11">
        <f t="shared" si="1"/>
        <v>1154.6636303241266</v>
      </c>
      <c r="AE11">
        <f>'IDT-1'!C11</f>
        <v>-111</v>
      </c>
      <c r="AF11" s="26"/>
      <c r="AG11">
        <f t="shared" si="2"/>
        <v>1043.6636303241266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7.6214365881032551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609.35133046627482</v>
      </c>
      <c r="P12" s="77">
        <v>35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119.61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</v>
      </c>
      <c r="AA12" s="117">
        <f>STOA!I12</f>
        <v>380.59999999999997</v>
      </c>
      <c r="AB12" s="117">
        <f>-STOA!O12</f>
        <v>0</v>
      </c>
      <c r="AC12">
        <f t="shared" si="0"/>
        <v>11.51534467937635</v>
      </c>
      <c r="AD12">
        <f t="shared" si="1"/>
        <v>1134.3274223750018</v>
      </c>
      <c r="AE12">
        <f>'IDT-1'!C12</f>
        <v>-131</v>
      </c>
      <c r="AF12" s="26"/>
      <c r="AG12">
        <f t="shared" si="2"/>
        <v>1003.3274223750018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7.6214365881032551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609.67256514267319</v>
      </c>
      <c r="P13" s="77">
        <v>35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119.28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</v>
      </c>
      <c r="AA13" s="117">
        <f>STOA!I13</f>
        <v>380.59999999999997</v>
      </c>
      <c r="AB13" s="117">
        <f>-STOA!O13</f>
        <v>0</v>
      </c>
      <c r="AC13">
        <f t="shared" si="0"/>
        <v>11.293314356473772</v>
      </c>
      <c r="AD13">
        <f t="shared" si="1"/>
        <v>1159.5406873743027</v>
      </c>
      <c r="AE13">
        <f>'IDT-1'!C13</f>
        <v>-141</v>
      </c>
      <c r="AF13" s="26"/>
      <c r="AG13">
        <f t="shared" si="2"/>
        <v>1018.5406873743027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7.6214365881032551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609.55011522412985</v>
      </c>
      <c r="P14" s="77">
        <v>35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118.92999999999999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-46</v>
      </c>
      <c r="AA14" s="117">
        <f>STOA!I14</f>
        <v>380.59999999999997</v>
      </c>
      <c r="AB14" s="117">
        <f>-STOA!O14</f>
        <v>0</v>
      </c>
      <c r="AC14">
        <f t="shared" si="0"/>
        <v>11.599891260467427</v>
      </c>
      <c r="AD14">
        <f t="shared" si="1"/>
        <v>1123.7616605517655</v>
      </c>
      <c r="AE14">
        <f>'IDT-1'!C14</f>
        <v>-119</v>
      </c>
      <c r="AF14" s="26"/>
      <c r="AG14">
        <f t="shared" si="2"/>
        <v>1004.7616605517655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7.6214365881032551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575.28218278945769</v>
      </c>
      <c r="P15" s="77">
        <v>35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118.85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-35</v>
      </c>
      <c r="AA15" s="117">
        <f>STOA!I15</f>
        <v>343.96999999999997</v>
      </c>
      <c r="AB15" s="117">
        <f>-STOA!O15</f>
        <v>0</v>
      </c>
      <c r="AC15">
        <f t="shared" si="0"/>
        <v>10.625544322698158</v>
      </c>
      <c r="AD15">
        <f t="shared" si="1"/>
        <v>1076.289986514397</v>
      </c>
      <c r="AE15">
        <f>'IDT-1'!C15</f>
        <v>-86</v>
      </c>
      <c r="AF15" s="26"/>
      <c r="AG15">
        <f t="shared" si="2"/>
        <v>990.28998651439701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7.6214365881032551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575.77058216359933</v>
      </c>
      <c r="P16" s="77">
        <v>35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118.71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-66.2</v>
      </c>
      <c r="AA16" s="117">
        <f>STOA!I16</f>
        <v>343.96999999999997</v>
      </c>
      <c r="AB16" s="117">
        <f>-STOA!O16</f>
        <v>0</v>
      </c>
      <c r="AC16">
        <f t="shared" si="0"/>
        <v>11.038779728716028</v>
      </c>
      <c r="AD16">
        <f t="shared" si="1"/>
        <v>1030.0251504825208</v>
      </c>
      <c r="AE16">
        <f>'IDT-1'!C16</f>
        <v>-53.334000000000003</v>
      </c>
      <c r="AF16" s="26"/>
      <c r="AG16">
        <f t="shared" si="2"/>
        <v>976.6911504825207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7.6214365881032551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575.61801428612057</v>
      </c>
      <c r="P17" s="77">
        <v>35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118.38999999999999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-115</v>
      </c>
      <c r="AA17" s="117">
        <f>STOA!I17</f>
        <v>343.96999999999997</v>
      </c>
      <c r="AB17" s="117">
        <f>-STOA!O17</f>
        <v>0</v>
      </c>
      <c r="AC17">
        <f t="shared" si="0"/>
        <v>11.201529928811487</v>
      </c>
      <c r="AD17">
        <f t="shared" si="1"/>
        <v>1010.5898324049466</v>
      </c>
      <c r="AE17">
        <f>'IDT-1'!C17</f>
        <v>-13.971</v>
      </c>
      <c r="AF17" s="26"/>
      <c r="AG17">
        <f t="shared" si="2"/>
        <v>996.6188324049466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7.6214365881032551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575.60948774770861</v>
      </c>
      <c r="P18" s="77">
        <v>35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118.28999999999999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-144.99</v>
      </c>
      <c r="AA18" s="117">
        <f>STOA!I18</f>
        <v>343.96999999999997</v>
      </c>
      <c r="AB18" s="117">
        <f>-STOA!O18</f>
        <v>0</v>
      </c>
      <c r="AC18">
        <f t="shared" si="0"/>
        <v>11.466829939664098</v>
      </c>
      <c r="AD18">
        <f t="shared" si="1"/>
        <v>980.22600585568205</v>
      </c>
      <c r="AE18">
        <f>'IDT-1'!C18</f>
        <v>-2.964</v>
      </c>
      <c r="AF18" s="26"/>
      <c r="AG18">
        <f t="shared" si="2"/>
        <v>977.26200585568199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7.6214365881032551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583.65635104134117</v>
      </c>
      <c r="P19" s="77">
        <v>35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117.88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-206</v>
      </c>
      <c r="AA19" s="117">
        <f>STOA!I19</f>
        <v>343.96999999999997</v>
      </c>
      <c r="AB19" s="117">
        <f>-STOA!O19</f>
        <v>0</v>
      </c>
      <c r="AC19">
        <f t="shared" si="0"/>
        <v>12.064330800711348</v>
      </c>
      <c r="AD19">
        <f t="shared" si="1"/>
        <v>945.05345682873303</v>
      </c>
      <c r="AE19">
        <f>'IDT-1'!C19</f>
        <v>0</v>
      </c>
      <c r="AF19" s="26"/>
      <c r="AG19">
        <f t="shared" si="2"/>
        <v>945.05345682873303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7.6214365881032551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609.05200435736663</v>
      </c>
      <c r="P20" s="77">
        <v>35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117.66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-246</v>
      </c>
      <c r="AA20" s="117">
        <f>STOA!I20</f>
        <v>343.96999999999997</v>
      </c>
      <c r="AB20" s="117">
        <f>-STOA!O20</f>
        <v>0</v>
      </c>
      <c r="AC20">
        <f t="shared" si="0"/>
        <v>12.641001650780183</v>
      </c>
      <c r="AD20">
        <f t="shared" si="1"/>
        <v>929.65243929468977</v>
      </c>
      <c r="AE20">
        <f>'IDT-1'!C20</f>
        <v>0</v>
      </c>
      <c r="AF20" s="26"/>
      <c r="AG20">
        <f t="shared" si="2"/>
        <v>929.65243929468977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7.6214365881032551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631.53565308447639</v>
      </c>
      <c r="P21" s="77">
        <v>35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117.3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-251</v>
      </c>
      <c r="AA21" s="117">
        <f>STOA!I21</f>
        <v>343.96999999999997</v>
      </c>
      <c r="AB21" s="117">
        <f>-STOA!O21</f>
        <v>0</v>
      </c>
      <c r="AC21">
        <f t="shared" si="0"/>
        <v>13.208571115510953</v>
      </c>
      <c r="AD21">
        <f t="shared" si="1"/>
        <v>909.2085185570686</v>
      </c>
      <c r="AE21">
        <f>'IDT-1'!C21</f>
        <v>0</v>
      </c>
      <c r="AF21" s="26"/>
      <c r="AG21">
        <f t="shared" si="2"/>
        <v>909.2085185570686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-37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7.6214365881032551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631.53415658177687</v>
      </c>
      <c r="P22" s="77">
        <v>35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116.92999999999999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-261</v>
      </c>
      <c r="AA22" s="117">
        <f>STOA!I22</f>
        <v>343.96999999999997</v>
      </c>
      <c r="AB22" s="117">
        <f>-STOA!O22</f>
        <v>0</v>
      </c>
      <c r="AC22">
        <f t="shared" si="0"/>
        <v>12.965592503187922</v>
      </c>
      <c r="AD22">
        <f t="shared" si="1"/>
        <v>936.08000066669206</v>
      </c>
      <c r="AE22">
        <f>'IDT-1'!C22</f>
        <v>0</v>
      </c>
      <c r="AF22" s="26"/>
      <c r="AG22">
        <f t="shared" si="2"/>
        <v>936.08000066669206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7.6214365881032551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639.35979312658628</v>
      </c>
      <c r="P23" s="77">
        <v>35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116.50999999999999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-266</v>
      </c>
      <c r="AA23" s="117">
        <f>STOA!I23</f>
        <v>343.96999999999997</v>
      </c>
      <c r="AB23" s="117">
        <f>-STOA!O23</f>
        <v>0</v>
      </c>
      <c r="AC23">
        <f t="shared" si="0"/>
        <v>13.075152742393223</v>
      </c>
      <c r="AD23">
        <f t="shared" si="1"/>
        <v>938.37607697229635</v>
      </c>
      <c r="AE23">
        <f>'IDT-1'!C23</f>
        <v>0</v>
      </c>
      <c r="AF23" s="26"/>
      <c r="AG23">
        <f t="shared" si="2"/>
        <v>938.37607697229635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7.6214365881032551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630.74784055910777</v>
      </c>
      <c r="P24" s="77">
        <v>50.26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115.89999999999999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-299</v>
      </c>
      <c r="AA24" s="117">
        <f>STOA!I24</f>
        <v>343.96999999999997</v>
      </c>
      <c r="AB24" s="117">
        <f>-STOA!O24</f>
        <v>0</v>
      </c>
      <c r="AC24">
        <f t="shared" si="0"/>
        <v>13.421265768031859</v>
      </c>
      <c r="AD24">
        <f t="shared" si="1"/>
        <v>911.0680113791791</v>
      </c>
      <c r="AE24">
        <f>'IDT-1'!C24</f>
        <v>0</v>
      </c>
      <c r="AF24" s="26"/>
      <c r="AG24">
        <f t="shared" si="2"/>
        <v>911.0680113791791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7.6214365881032551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630.74845914269588</v>
      </c>
      <c r="P25" s="77">
        <v>50.26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115.64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-304</v>
      </c>
      <c r="AA25" s="117">
        <f>STOA!I25</f>
        <v>343.96999999999997</v>
      </c>
      <c r="AB25" s="117">
        <f>-STOA!O25</f>
        <v>0</v>
      </c>
      <c r="AC25">
        <f t="shared" si="0"/>
        <v>13.46337384917841</v>
      </c>
      <c r="AD25">
        <f t="shared" si="1"/>
        <v>905.76652188162075</v>
      </c>
      <c r="AE25">
        <f>'IDT-1'!C25</f>
        <v>0</v>
      </c>
      <c r="AF25" s="26"/>
      <c r="AG25">
        <f t="shared" si="2"/>
        <v>905.76652188162075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7.6214365881032551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656.74693267170835</v>
      </c>
      <c r="P26" s="77">
        <v>54.53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115.71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-355</v>
      </c>
      <c r="AA26" s="117">
        <f>STOA!I26</f>
        <v>343.96999999999997</v>
      </c>
      <c r="AB26" s="117">
        <f>-STOA!O26</f>
        <v>0</v>
      </c>
      <c r="AC26">
        <f t="shared" si="0"/>
        <v>14.183664919865681</v>
      </c>
      <c r="AD26">
        <f t="shared" si="1"/>
        <v>884.44470433994582</v>
      </c>
      <c r="AE26">
        <f>'IDT-1'!C26</f>
        <v>0</v>
      </c>
      <c r="AF26" s="26"/>
      <c r="AG26">
        <f t="shared" si="2"/>
        <v>884.44470433994582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7.6214365881032551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628.52300883501698</v>
      </c>
      <c r="P27" s="77">
        <v>54.53</v>
      </c>
      <c r="Q27" s="77">
        <v>0</v>
      </c>
      <c r="R27" s="80">
        <v>7.96</v>
      </c>
      <c r="S27" s="80">
        <v>0</v>
      </c>
      <c r="T27" s="78">
        <f>SUMPRODUCT(LTA!F27:AJ27,LTA!F$101:AJ$101,LTA!F$104:AJ$104)</f>
        <v>0.52</v>
      </c>
      <c r="U27" s="78">
        <f>SUMPRODUCT(LTA!F27:AJ27,LTA!F$102:AJ$102,LTA!F$104:AJ$104)</f>
        <v>115.66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-243</v>
      </c>
      <c r="AA27" s="117">
        <f>STOA!I27</f>
        <v>268.82</v>
      </c>
      <c r="AB27" s="117">
        <f>-STOA!O27</f>
        <v>0</v>
      </c>
      <c r="AC27">
        <f t="shared" si="0"/>
        <v>12.353280107616921</v>
      </c>
      <c r="AD27">
        <f t="shared" si="1"/>
        <v>903.27116531550337</v>
      </c>
      <c r="AE27">
        <f>'IDT-1'!C27</f>
        <v>0</v>
      </c>
      <c r="AF27" s="26"/>
      <c r="AG27">
        <f t="shared" si="2"/>
        <v>903.27116531550337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7.6214365881032551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656.84227837608069</v>
      </c>
      <c r="P28" s="77">
        <v>54.53</v>
      </c>
      <c r="Q28" s="77">
        <v>0</v>
      </c>
      <c r="R28" s="80">
        <v>19.564193825042882</v>
      </c>
      <c r="S28" s="80">
        <v>0</v>
      </c>
      <c r="T28" s="78">
        <f>SUMPRODUCT(LTA!F28:AJ28,LTA!F$101:AJ$101,LTA!F$104:AJ$104)</f>
        <v>1.59</v>
      </c>
      <c r="U28" s="78">
        <f>SUMPRODUCT(LTA!F28:AJ28,LTA!F$102:AJ$102,LTA!F$104:AJ$104)</f>
        <v>119.33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-270</v>
      </c>
      <c r="AA28" s="117">
        <f>STOA!I28</f>
        <v>268.98</v>
      </c>
      <c r="AB28" s="117">
        <f>-STOA!O28</f>
        <v>0</v>
      </c>
      <c r="AC28">
        <f t="shared" si="0"/>
        <v>12.987436028337934</v>
      </c>
      <c r="AD28">
        <f t="shared" si="1"/>
        <v>920.46047276088905</v>
      </c>
      <c r="AE28">
        <f>'IDT-1'!C28</f>
        <v>0</v>
      </c>
      <c r="AF28" s="26"/>
      <c r="AG28">
        <f t="shared" si="2"/>
        <v>920.46047276088905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7.6214365881032551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657.78006760650396</v>
      </c>
      <c r="P29" s="77">
        <v>54.53</v>
      </c>
      <c r="Q29" s="77">
        <v>0</v>
      </c>
      <c r="R29" s="80">
        <v>25.63</v>
      </c>
      <c r="S29" s="80">
        <v>0</v>
      </c>
      <c r="T29" s="78">
        <f>SUMPRODUCT(LTA!F29:AJ29,LTA!F$101:AJ$101,LTA!F$104:AJ$104)</f>
        <v>2.8200000000000003</v>
      </c>
      <c r="U29" s="78">
        <f>SUMPRODUCT(LTA!F29:AJ29,LTA!F$102:AJ$102,LTA!F$104:AJ$104)</f>
        <v>119.59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-265</v>
      </c>
      <c r="AA29" s="117">
        <f>STOA!I29</f>
        <v>269.54000000000002</v>
      </c>
      <c r="AB29" s="117">
        <f>-STOA!O29</f>
        <v>0</v>
      </c>
      <c r="AC29">
        <f t="shared" si="0"/>
        <v>13.022717030294306</v>
      </c>
      <c r="AD29">
        <f t="shared" si="1"/>
        <v>934.47878716431308</v>
      </c>
      <c r="AE29">
        <f>'IDT-1'!C29</f>
        <v>0</v>
      </c>
      <c r="AF29" s="26"/>
      <c r="AG29">
        <f t="shared" si="2"/>
        <v>934.47878716431308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7.6214365881032551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665.28030863850381</v>
      </c>
      <c r="P30" s="77">
        <v>54.53</v>
      </c>
      <c r="Q30" s="77">
        <v>0</v>
      </c>
      <c r="R30" s="80">
        <v>25.883495407887629</v>
      </c>
      <c r="S30" s="80">
        <v>0</v>
      </c>
      <c r="T30" s="78">
        <f>SUMPRODUCT(LTA!F30:AJ30,LTA!F$101:AJ$101,LTA!F$104:AJ$104)</f>
        <v>5</v>
      </c>
      <c r="U30" s="78">
        <f>SUMPRODUCT(LTA!F30:AJ30,LTA!F$102:AJ$102,LTA!F$104:AJ$104)</f>
        <v>119.86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-275</v>
      </c>
      <c r="AA30" s="117">
        <f>STOA!I30</f>
        <v>270.46999999999997</v>
      </c>
      <c r="AB30" s="117">
        <f>-STOA!O30</f>
        <v>0</v>
      </c>
      <c r="AC30">
        <f t="shared" si="0"/>
        <v>13.209475186187268</v>
      </c>
      <c r="AD30">
        <f t="shared" si="1"/>
        <v>935.4257654483074</v>
      </c>
      <c r="AE30">
        <f>'IDT-1'!C30</f>
        <v>0</v>
      </c>
      <c r="AF30" s="26"/>
      <c r="AG30">
        <f t="shared" si="2"/>
        <v>935.4257654483074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7.6214365881032551</v>
      </c>
      <c r="F31">
        <f>GT_Spot!Q31</f>
        <v>0</v>
      </c>
      <c r="G31">
        <f>PPCL_NG!Q31</f>
        <v>19.28</v>
      </c>
      <c r="H31">
        <f>PPCL_Spot!Q31</f>
        <v>5.3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665.1150107425226</v>
      </c>
      <c r="P31" s="77">
        <v>54.53</v>
      </c>
      <c r="Q31" s="77">
        <v>0</v>
      </c>
      <c r="R31" s="80">
        <v>26.146881707607914</v>
      </c>
      <c r="S31" s="80">
        <v>0</v>
      </c>
      <c r="T31" s="78">
        <f>SUMPRODUCT(LTA!F31:AJ31,LTA!F$101:AJ$101,LTA!F$104:AJ$104)</f>
        <v>10.41</v>
      </c>
      <c r="U31" s="78">
        <f>SUMPRODUCT(LTA!F31:AJ31,LTA!F$102:AJ$102,LTA!F$104:AJ$104)</f>
        <v>120.24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-280</v>
      </c>
      <c r="AA31" s="117">
        <f>STOA!I31</f>
        <v>271.86</v>
      </c>
      <c r="AB31" s="117">
        <f>-STOA!O31</f>
        <v>0</v>
      </c>
      <c r="AC31">
        <f t="shared" si="0"/>
        <v>13.313601001751149</v>
      </c>
      <c r="AD31">
        <f t="shared" si="1"/>
        <v>937.10972803648258</v>
      </c>
      <c r="AE31">
        <f>'IDT-1'!C31</f>
        <v>0</v>
      </c>
      <c r="AF31" s="26"/>
      <c r="AG31">
        <f t="shared" si="2"/>
        <v>937.10972803648258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7.6214365881032551</v>
      </c>
      <c r="F32">
        <f>GT_Spot!Q32</f>
        <v>0</v>
      </c>
      <c r="G32">
        <f>PPCL_NG!Q32</f>
        <v>19.28</v>
      </c>
      <c r="H32">
        <f>PPCL_Spot!Q32</f>
        <v>5.3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665.12151802155279</v>
      </c>
      <c r="P32" s="77">
        <v>54.53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19.77</v>
      </c>
      <c r="U32" s="78">
        <f>SUMPRODUCT(LTA!F32:AJ32,LTA!F$102:AJ$102,LTA!F$104:AJ$104)</f>
        <v>120.38999999999999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-295</v>
      </c>
      <c r="AA32" s="117">
        <f>STOA!I32</f>
        <v>273.31000000000006</v>
      </c>
      <c r="AB32" s="117">
        <f>-STOA!O32</f>
        <v>0</v>
      </c>
      <c r="AC32">
        <f t="shared" si="0"/>
        <v>13.544625619612594</v>
      </c>
      <c r="AD32">
        <f t="shared" si="1"/>
        <v>932.99832899004343</v>
      </c>
      <c r="AE32">
        <f>'IDT-1'!C32</f>
        <v>0</v>
      </c>
      <c r="AF32" s="26"/>
      <c r="AG32">
        <f t="shared" si="2"/>
        <v>932.99832899004343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7.6214365881032551</v>
      </c>
      <c r="F33">
        <f>GT_Spot!Q33</f>
        <v>0</v>
      </c>
      <c r="G33">
        <f>PPCL_NG!Q33</f>
        <v>19.28</v>
      </c>
      <c r="H33">
        <f>PPCL_Spot!Q33</f>
        <v>5.3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665.11542812383573</v>
      </c>
      <c r="P33" s="77">
        <v>54.53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27.66</v>
      </c>
      <c r="U33" s="78">
        <f>SUMPRODUCT(LTA!F33:AJ33,LTA!F$102:AJ$102,LTA!F$104:AJ$104)</f>
        <v>120.46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-310</v>
      </c>
      <c r="AA33" s="117">
        <f>STOA!I33</f>
        <v>274.84000000000003</v>
      </c>
      <c r="AB33" s="117">
        <f>-STOA!O33</f>
        <v>0</v>
      </c>
      <c r="AC33">
        <f t="shared" si="0"/>
        <v>13.761255941345611</v>
      </c>
      <c r="AD33">
        <f t="shared" si="1"/>
        <v>927.2656087705933</v>
      </c>
      <c r="AE33">
        <f>'IDT-1'!C33</f>
        <v>0</v>
      </c>
      <c r="AF33" s="26"/>
      <c r="AG33">
        <f t="shared" si="2"/>
        <v>927.2656087705933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7.6214365881032551</v>
      </c>
      <c r="F34">
        <f>GT_Spot!Q34</f>
        <v>0</v>
      </c>
      <c r="G34">
        <f>PPCL_NG!Q34</f>
        <v>19.28</v>
      </c>
      <c r="H34">
        <f>PPCL_Spot!Q34</f>
        <v>5.3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665.34167073218077</v>
      </c>
      <c r="P34" s="77">
        <v>54.53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33.03</v>
      </c>
      <c r="U34" s="78">
        <f>SUMPRODUCT(LTA!F34:AJ34,LTA!F$102:AJ$102,LTA!F$104:AJ$104)</f>
        <v>120.78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-330</v>
      </c>
      <c r="AA34" s="117">
        <f>STOA!I34</f>
        <v>275.86</v>
      </c>
      <c r="AB34" s="117">
        <f>-STOA!O34</f>
        <v>0</v>
      </c>
      <c r="AC34">
        <f t="shared" si="0"/>
        <v>13.999857426742956</v>
      </c>
      <c r="AD34">
        <f t="shared" si="1"/>
        <v>913.96324989354093</v>
      </c>
      <c r="AE34">
        <f>'IDT-1'!C34</f>
        <v>0</v>
      </c>
      <c r="AF34" s="26"/>
      <c r="AG34">
        <f t="shared" si="2"/>
        <v>913.96324989354093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7.6235756385068756</v>
      </c>
      <c r="F35">
        <f>GT_Spot!Q35</f>
        <v>0</v>
      </c>
      <c r="G35">
        <f>PPCL_NG!Q35</f>
        <v>19.28</v>
      </c>
      <c r="H35">
        <f>PPCL_Spot!Q35</f>
        <v>5.3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619.28667456859273</v>
      </c>
      <c r="P35" s="77">
        <v>54.53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40.270000000000003</v>
      </c>
      <c r="U35" s="78">
        <f>SUMPRODUCT(LTA!F35:AJ35,LTA!F$102:AJ$102,LTA!F$104:AJ$104)</f>
        <v>118.14999999999999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-289</v>
      </c>
      <c r="AA35" s="117">
        <f>STOA!I35</f>
        <v>277.06000000000006</v>
      </c>
      <c r="AB35" s="117">
        <f>-STOA!O35</f>
        <v>0</v>
      </c>
      <c r="AC35">
        <f t="shared" si="0"/>
        <v>13.281717055736923</v>
      </c>
      <c r="AD35">
        <f t="shared" si="1"/>
        <v>915.43853315136255</v>
      </c>
      <c r="AE35">
        <f>'IDT-1'!C35</f>
        <v>0</v>
      </c>
      <c r="AF35" s="26"/>
      <c r="AG35">
        <f t="shared" si="2"/>
        <v>915.43853315136255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7.6235756385068756</v>
      </c>
      <c r="F36">
        <f>GT_Spot!Q36</f>
        <v>0</v>
      </c>
      <c r="G36">
        <f>PPCL_NG!Q36</f>
        <v>19.28</v>
      </c>
      <c r="H36">
        <f>PPCL_Spot!Q36</f>
        <v>5.3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615.13745073256337</v>
      </c>
      <c r="P36" s="77">
        <v>35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45.589999999999996</v>
      </c>
      <c r="U36" s="78">
        <f>SUMPRODUCT(LTA!F36:AJ36,LTA!F$102:AJ$102,LTA!F$104:AJ$104)</f>
        <v>118.16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-271</v>
      </c>
      <c r="AA36" s="117">
        <f>STOA!I36</f>
        <v>277.96000000000004</v>
      </c>
      <c r="AB36" s="117">
        <f>-STOA!O36</f>
        <v>0</v>
      </c>
      <c r="AC36">
        <f t="shared" si="0"/>
        <v>12.96835759058035</v>
      </c>
      <c r="AD36">
        <f t="shared" si="1"/>
        <v>916.30266878048985</v>
      </c>
      <c r="AE36">
        <f>'IDT-1'!C36</f>
        <v>0</v>
      </c>
      <c r="AF36" s="26"/>
      <c r="AG36">
        <f t="shared" si="2"/>
        <v>916.30266878048985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7.6235756385068756</v>
      </c>
      <c r="F37">
        <f>GT_Spot!Q37</f>
        <v>0</v>
      </c>
      <c r="G37">
        <f>PPCL_NG!Q37</f>
        <v>19.28</v>
      </c>
      <c r="H37">
        <f>PPCL_Spot!Q37</f>
        <v>5.3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606.91877603013131</v>
      </c>
      <c r="P37" s="77">
        <v>35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38.090000000000003</v>
      </c>
      <c r="U37" s="78">
        <f>SUMPRODUCT(LTA!F37:AJ37,LTA!F$102:AJ$102,LTA!F$104:AJ$104)</f>
        <v>118.24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-271</v>
      </c>
      <c r="AA37" s="117">
        <f>STOA!I37</f>
        <v>279.46000000000004</v>
      </c>
      <c r="AB37" s="117">
        <f>-STOA!O37</f>
        <v>0</v>
      </c>
      <c r="AC37">
        <f t="shared" si="0"/>
        <v>13.021499803642854</v>
      </c>
      <c r="AD37">
        <f t="shared" si="1"/>
        <v>882.11085186499531</v>
      </c>
      <c r="AE37">
        <f>'IDT-1'!C37</f>
        <v>0</v>
      </c>
      <c r="AF37" s="26"/>
      <c r="AG37">
        <f t="shared" si="2"/>
        <v>882.11085186499531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7.6235756385068756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620.84363706632303</v>
      </c>
      <c r="P38" s="77">
        <v>35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35.730000000000004</v>
      </c>
      <c r="U38" s="78">
        <f>SUMPRODUCT(LTA!F38:AJ38,LTA!F$102:AJ$102,LTA!F$104:AJ$104)</f>
        <v>118.53999999999999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-266</v>
      </c>
      <c r="AA38" s="117">
        <f>STOA!I38</f>
        <v>281.26000000000005</v>
      </c>
      <c r="AB38" s="117">
        <f>-STOA!O38</f>
        <v>0</v>
      </c>
      <c r="AC38">
        <f t="shared" si="0"/>
        <v>13.186141218372319</v>
      </c>
      <c r="AD38">
        <f t="shared" si="1"/>
        <v>890.6110714864576</v>
      </c>
      <c r="AE38">
        <f>'IDT-1'!C38</f>
        <v>0</v>
      </c>
      <c r="AF38" s="26"/>
      <c r="AG38">
        <f t="shared" si="2"/>
        <v>890.6110714864576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7.5593320235756369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584.93758802645561</v>
      </c>
      <c r="P39" s="77">
        <v>33.83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43.839999999999996</v>
      </c>
      <c r="U39" s="78">
        <f>SUMPRODUCT(LTA!F39:AJ39,LTA!F$102:AJ$102,LTA!F$104:AJ$104)</f>
        <v>119.19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-195</v>
      </c>
      <c r="AA39" s="117">
        <f>STOA!I39</f>
        <v>283.06000000000006</v>
      </c>
      <c r="AB39" s="117">
        <f>-STOA!O39</f>
        <v>0</v>
      </c>
      <c r="AC39">
        <f t="shared" si="0"/>
        <v>12.602493510665939</v>
      </c>
      <c r="AD39">
        <f t="shared" si="1"/>
        <v>887.14633799889964</v>
      </c>
      <c r="AE39">
        <f>'IDT-1'!C39</f>
        <v>0</v>
      </c>
      <c r="AF39" s="26"/>
      <c r="AG39">
        <f t="shared" si="2"/>
        <v>887.14633799889964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7.5593320235756369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585.18685407907469</v>
      </c>
      <c r="P40" s="77">
        <v>33.83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47.2</v>
      </c>
      <c r="U40" s="78">
        <f>SUMPRODUCT(LTA!F40:AJ40,LTA!F$102:AJ$102,LTA!F$104:AJ$104)</f>
        <v>114.77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-170</v>
      </c>
      <c r="AA40" s="117">
        <f>STOA!I40</f>
        <v>284.56000000000006</v>
      </c>
      <c r="AB40" s="117">
        <f>-STOA!O40</f>
        <v>0</v>
      </c>
      <c r="AC40">
        <f t="shared" si="0"/>
        <v>12.253433951041174</v>
      </c>
      <c r="AD40">
        <f t="shared" si="1"/>
        <v>928.18466361114349</v>
      </c>
      <c r="AE40">
        <f>'IDT-1'!C40</f>
        <v>0</v>
      </c>
      <c r="AF40" s="26"/>
      <c r="AG40">
        <f t="shared" si="2"/>
        <v>928.18466361114349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7.5593320235756369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553.70608476096095</v>
      </c>
      <c r="P41" s="77">
        <v>33.83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49.91</v>
      </c>
      <c r="U41" s="78">
        <f>SUMPRODUCT(LTA!F41:AJ41,LTA!F$102:AJ$102,LTA!F$104:AJ$104)</f>
        <v>114.71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-160</v>
      </c>
      <c r="AA41" s="117">
        <f>STOA!I41</f>
        <v>285.46000000000004</v>
      </c>
      <c r="AB41" s="117">
        <f>-STOA!O41</f>
        <v>0</v>
      </c>
      <c r="AC41">
        <f t="shared" si="0"/>
        <v>11.430564892099076</v>
      </c>
      <c r="AD41">
        <f t="shared" si="1"/>
        <v>966.07676335197186</v>
      </c>
      <c r="AE41">
        <f>'IDT-1'!C41</f>
        <v>0</v>
      </c>
      <c r="AF41" s="26"/>
      <c r="AG41">
        <f t="shared" si="2"/>
        <v>966.07676335197186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9.4482903587443943</v>
      </c>
      <c r="F42">
        <f>GT_Spot!Q42</f>
        <v>0</v>
      </c>
      <c r="G42">
        <f>PPCL_NG!Q42</f>
        <v>19.28</v>
      </c>
      <c r="H42">
        <f>PPCL_Spot!Q42</f>
        <v>23.57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571.19543045416424</v>
      </c>
      <c r="P42" s="77">
        <v>33.83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52.489999999999995</v>
      </c>
      <c r="U42" s="78">
        <f>SUMPRODUCT(LTA!F42:AJ42,LTA!F$102:AJ$102,LTA!F$104:AJ$104)</f>
        <v>114.67999999999999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-196</v>
      </c>
      <c r="AA42" s="117">
        <f>STOA!I42</f>
        <v>288.46000000000004</v>
      </c>
      <c r="AB42" s="117">
        <f>-STOA!O42</f>
        <v>0</v>
      </c>
      <c r="AC42">
        <f t="shared" si="0"/>
        <v>12.204841737503878</v>
      </c>
      <c r="AD42">
        <f t="shared" si="1"/>
        <v>980.96887907540474</v>
      </c>
      <c r="AE42">
        <f>'IDT-1'!C42</f>
        <v>0</v>
      </c>
      <c r="AF42" s="26"/>
      <c r="AG42">
        <f t="shared" si="2"/>
        <v>980.96887907540474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8.9322352941176462</v>
      </c>
      <c r="F43">
        <f>GT_Spot!Q43</f>
        <v>0</v>
      </c>
      <c r="G43">
        <f>PPCL_NG!Q43</f>
        <v>19.28</v>
      </c>
      <c r="H43">
        <f>PPCL_Spot!Q43</f>
        <v>21.31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559.99658535749722</v>
      </c>
      <c r="P43" s="77">
        <v>33.83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56.72</v>
      </c>
      <c r="U43" s="78">
        <f>SUMPRODUCT(LTA!F43:AJ43,LTA!F$102:AJ$102,LTA!F$104:AJ$104)</f>
        <v>114.74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-140</v>
      </c>
      <c r="AA43" s="117">
        <f>STOA!I43</f>
        <v>289.96000000000004</v>
      </c>
      <c r="AB43" s="117">
        <f>-STOA!O43</f>
        <v>0</v>
      </c>
      <c r="AC43">
        <f t="shared" si="0"/>
        <v>11.635639474841556</v>
      </c>
      <c r="AD43">
        <f t="shared" si="1"/>
        <v>1029.3531811767732</v>
      </c>
      <c r="AE43">
        <f>'IDT-1'!C43</f>
        <v>0</v>
      </c>
      <c r="AF43" s="26"/>
      <c r="AG43">
        <f t="shared" si="2"/>
        <v>1029.3531811767732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8.9322352941176462</v>
      </c>
      <c r="F44">
        <f>GT_Spot!Q44</f>
        <v>0</v>
      </c>
      <c r="G44">
        <f>PPCL_NG!Q44</f>
        <v>19.28</v>
      </c>
      <c r="H44">
        <f>PPCL_Spot!Q44</f>
        <v>18.75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559.93183272324598</v>
      </c>
      <c r="P44" s="77">
        <v>33.83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74.430000000000007</v>
      </c>
      <c r="U44" s="78">
        <f>SUMPRODUCT(LTA!F44:AJ44,LTA!F$102:AJ$102,LTA!F$104:AJ$104)</f>
        <v>114.86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-130</v>
      </c>
      <c r="AA44" s="117">
        <f>STOA!I44</f>
        <v>289.96000000000004</v>
      </c>
      <c r="AB44" s="117">
        <f>-STOA!O44</f>
        <v>0</v>
      </c>
      <c r="AC44">
        <f t="shared" si="0"/>
        <v>11.680664376438195</v>
      </c>
      <c r="AD44">
        <f t="shared" si="1"/>
        <v>1054.5134036409256</v>
      </c>
      <c r="AE44">
        <f>'IDT-1'!C44</f>
        <v>0</v>
      </c>
      <c r="AF44" s="26"/>
      <c r="AG44">
        <f t="shared" si="2"/>
        <v>1054.5134036409256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7.5371996440225439</v>
      </c>
      <c r="F45">
        <f>GT_Spot!Q45</f>
        <v>0</v>
      </c>
      <c r="G45">
        <f>PPCL_NG!Q45</f>
        <v>19.28</v>
      </c>
      <c r="H45">
        <f>PPCL_Spot!Q45</f>
        <v>4.9983338887037654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551.52528107892294</v>
      </c>
      <c r="P45" s="77">
        <v>33.83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80.47</v>
      </c>
      <c r="U45" s="78">
        <f>SUMPRODUCT(LTA!F45:AJ45,LTA!F$102:AJ$102,LTA!F$104:AJ$104)</f>
        <v>115.02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-110</v>
      </c>
      <c r="AA45" s="117">
        <f>STOA!I45</f>
        <v>290.56000000000006</v>
      </c>
      <c r="AB45" s="117">
        <f>-STOA!O45</f>
        <v>0</v>
      </c>
      <c r="AC45">
        <f t="shared" si="0"/>
        <v>11.440769196024</v>
      </c>
      <c r="AD45">
        <f t="shared" si="1"/>
        <v>1067.6700454156255</v>
      </c>
      <c r="AE45">
        <f>'IDT-1'!C45</f>
        <v>0</v>
      </c>
      <c r="AF45" s="26"/>
      <c r="AG45">
        <f t="shared" si="2"/>
        <v>1067.6700454156255</v>
      </c>
      <c r="AI45" s="75">
        <f>PXIL!I45</f>
        <v>0</v>
      </c>
      <c r="AJ45" s="75">
        <f>PXIL!O45</f>
        <v>0</v>
      </c>
      <c r="AK45" s="75">
        <f>RTM_IEX!I45</f>
        <v>9.67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7.5371996440225439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544.31252263840872</v>
      </c>
      <c r="P46" s="77">
        <v>33.83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85.47999999999999</v>
      </c>
      <c r="U46" s="78">
        <f>SUMPRODUCT(LTA!F46:AJ46,LTA!F$102:AJ$102,LTA!F$104:AJ$104)</f>
        <v>120.47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-95</v>
      </c>
      <c r="AA46" s="117">
        <f>STOA!I46</f>
        <v>291.46000000000004</v>
      </c>
      <c r="AB46" s="117">
        <f>-STOA!O46</f>
        <v>0</v>
      </c>
      <c r="AC46">
        <f t="shared" si="0"/>
        <v>11.363731670693952</v>
      </c>
      <c r="AD46">
        <f t="shared" si="1"/>
        <v>1089.1259906117371</v>
      </c>
      <c r="AE46">
        <f>'IDT-1'!C46</f>
        <v>0</v>
      </c>
      <c r="AF46" s="26"/>
      <c r="AG46">
        <f t="shared" si="2"/>
        <v>1089.1259906117371</v>
      </c>
      <c r="AI46" s="75">
        <f>PXIL!I46</f>
        <v>0</v>
      </c>
      <c r="AJ46" s="75">
        <f>PXIL!O46</f>
        <v>0</v>
      </c>
      <c r="AK46" s="75">
        <f>RTM_IEX!I46</f>
        <v>11.6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7.5371996440225439</v>
      </c>
      <c r="F47">
        <f>GT_Spot!Q47</f>
        <v>0</v>
      </c>
      <c r="G47">
        <f>PPCL_NG!Q47</f>
        <v>19.28</v>
      </c>
      <c r="H47">
        <f>PPCL_Spot!Q47</f>
        <v>5.3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555.13756291980417</v>
      </c>
      <c r="P47" s="77">
        <v>33.83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91.41</v>
      </c>
      <c r="U47" s="78">
        <f>SUMPRODUCT(LTA!F47:AJ47,LTA!F$102:AJ$102,LTA!F$104:AJ$104)</f>
        <v>121.5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-80</v>
      </c>
      <c r="AA47" s="117">
        <f>STOA!I47</f>
        <v>292.96000000000004</v>
      </c>
      <c r="AB47" s="117">
        <f>-STOA!O47</f>
        <v>0</v>
      </c>
      <c r="AC47">
        <f t="shared" si="0"/>
        <v>11.223668933181202</v>
      </c>
      <c r="AD47">
        <f t="shared" si="1"/>
        <v>1103.4830050901796</v>
      </c>
      <c r="AE47">
        <f>'IDT-1'!C47</f>
        <v>0</v>
      </c>
      <c r="AF47" s="26"/>
      <c r="AG47">
        <f t="shared" si="2"/>
        <v>1103.4830050901796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7.5371996440225439</v>
      </c>
      <c r="F48">
        <f>GT_Spot!Q48</f>
        <v>0</v>
      </c>
      <c r="G48">
        <f>PPCL_NG!Q48</f>
        <v>19.28</v>
      </c>
      <c r="H48">
        <f>PPCL_Spot!Q48</f>
        <v>5.3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555.13707336195728</v>
      </c>
      <c r="P48" s="77">
        <v>33.83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94.87</v>
      </c>
      <c r="U48" s="78">
        <f>SUMPRODUCT(LTA!F48:AJ48,LTA!F$102:AJ$102,LTA!F$104:AJ$104)</f>
        <v>122.5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-75</v>
      </c>
      <c r="AA48" s="117">
        <f>STOA!I48</f>
        <v>294.46000000000004</v>
      </c>
      <c r="AB48" s="117">
        <f>-STOA!O48</f>
        <v>0</v>
      </c>
      <c r="AC48">
        <f t="shared" si="0"/>
        <v>11.231721987461173</v>
      </c>
      <c r="AD48">
        <f t="shared" si="1"/>
        <v>1114.4344624780529</v>
      </c>
      <c r="AE48">
        <f>'IDT-1'!C48</f>
        <v>0</v>
      </c>
      <c r="AF48" s="26"/>
      <c r="AG48">
        <f t="shared" si="2"/>
        <v>1114.4344624780529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8.9322352941176462</v>
      </c>
      <c r="F49">
        <f>GT_Spot!Q49</f>
        <v>0</v>
      </c>
      <c r="G49">
        <f>PPCL_NG!Q49</f>
        <v>19.28</v>
      </c>
      <c r="H49">
        <f>PPCL_Spot!Q49</f>
        <v>21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555.20708657905675</v>
      </c>
      <c r="P49" s="77">
        <v>34.339999999999996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99.320000000000007</v>
      </c>
      <c r="U49" s="78">
        <f>SUMPRODUCT(LTA!F49:AJ49,LTA!F$102:AJ$102,LTA!F$104:AJ$104)</f>
        <v>123.19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-75</v>
      </c>
      <c r="AA49" s="117">
        <f>STOA!I49</f>
        <v>296.56000000000006</v>
      </c>
      <c r="AB49" s="117">
        <f>-STOA!O49</f>
        <v>0</v>
      </c>
      <c r="AC49">
        <f t="shared" si="0"/>
        <v>11.735074498202737</v>
      </c>
      <c r="AD49">
        <f t="shared" si="1"/>
        <v>1106.8461588345062</v>
      </c>
      <c r="AE49">
        <f>'IDT-1'!C49</f>
        <v>0</v>
      </c>
      <c r="AF49" s="26"/>
      <c r="AG49">
        <f t="shared" si="2"/>
        <v>1106.8461588345062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8.9322352941176462</v>
      </c>
      <c r="F50">
        <f>GT_Spot!Q50</f>
        <v>0</v>
      </c>
      <c r="G50">
        <f>PPCL_NG!Q50</f>
        <v>19.28</v>
      </c>
      <c r="H50">
        <f>PPCL_Spot!Q50</f>
        <v>21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555.20659702120986</v>
      </c>
      <c r="P50" s="77">
        <v>34.339999999999996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113.03</v>
      </c>
      <c r="U50" s="78">
        <f>SUMPRODUCT(LTA!F50:AJ50,LTA!F$102:AJ$102,LTA!F$104:AJ$104)</f>
        <v>124.05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-75</v>
      </c>
      <c r="AA50" s="117">
        <f>STOA!I50</f>
        <v>296.56000000000006</v>
      </c>
      <c r="AB50" s="117">
        <f>-STOA!O50</f>
        <v>0</v>
      </c>
      <c r="AC50">
        <f t="shared" si="0"/>
        <v>11.579186109383432</v>
      </c>
      <c r="AD50">
        <f t="shared" si="1"/>
        <v>1153.5715576654782</v>
      </c>
      <c r="AE50">
        <f>'IDT-1'!C50</f>
        <v>0</v>
      </c>
      <c r="AF50" s="26"/>
      <c r="AG50">
        <f t="shared" si="2"/>
        <v>1153.5715576654782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8.9322352941176462</v>
      </c>
      <c r="F51">
        <f>GT_Spot!Q51</f>
        <v>0</v>
      </c>
      <c r="G51">
        <f>PPCL_NG!Q51</f>
        <v>19.28</v>
      </c>
      <c r="H51">
        <f>PPCL_Spot!Q51</f>
        <v>21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540.62279249417406</v>
      </c>
      <c r="P51" s="77">
        <v>33.826956639078809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119.21</v>
      </c>
      <c r="U51" s="78">
        <f>SUMPRODUCT(LTA!F51:AJ51,LTA!F$102:AJ$102,LTA!F$104:AJ$104)</f>
        <v>124.27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-54</v>
      </c>
      <c r="AA51" s="117">
        <f>STOA!I51</f>
        <v>296.56000000000006</v>
      </c>
      <c r="AB51" s="117">
        <f>-STOA!O51</f>
        <v>0</v>
      </c>
      <c r="AC51">
        <f t="shared" si="0"/>
        <v>11.431036349159408</v>
      </c>
      <c r="AD51">
        <f t="shared" si="1"/>
        <v>1179.0709480782111</v>
      </c>
      <c r="AE51">
        <f>'IDT-1'!C51</f>
        <v>0</v>
      </c>
      <c r="AF51" s="26"/>
      <c r="AG51">
        <f t="shared" si="2"/>
        <v>1179.0709480782111</v>
      </c>
      <c r="AI51" s="75">
        <f>PXIL!I51</f>
        <v>0</v>
      </c>
      <c r="AJ51" s="75">
        <f>PXIL!O51</f>
        <v>0</v>
      </c>
      <c r="AK51" s="75">
        <f>RTM_IEX!I51</f>
        <v>14.5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7.5371996440225439</v>
      </c>
      <c r="F52">
        <f>GT_Spot!Q52</f>
        <v>0</v>
      </c>
      <c r="G52">
        <f>PPCL_NG!Q52</f>
        <v>19.28</v>
      </c>
      <c r="H52">
        <f>PPCL_Spot!Q52</f>
        <v>5.3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540.62237192284533</v>
      </c>
      <c r="P52" s="77">
        <v>33.826956639078809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119.86</v>
      </c>
      <c r="U52" s="78">
        <f>SUMPRODUCT(LTA!F52:AJ52,LTA!F$102:AJ$102,LTA!F$104:AJ$104)</f>
        <v>125.44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-44</v>
      </c>
      <c r="AA52" s="117">
        <f>STOA!I52</f>
        <v>296.56000000000006</v>
      </c>
      <c r="AB52" s="117">
        <f>-STOA!O52</f>
        <v>0</v>
      </c>
      <c r="AC52">
        <f t="shared" si="0"/>
        <v>11.080231059188923</v>
      </c>
      <c r="AD52">
        <f t="shared" si="1"/>
        <v>1159.6462971467577</v>
      </c>
      <c r="AE52">
        <f>'IDT-1'!C52</f>
        <v>0</v>
      </c>
      <c r="AF52" s="26"/>
      <c r="AG52">
        <f t="shared" si="2"/>
        <v>1159.6462971467577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7.5371996440225439</v>
      </c>
      <c r="F53">
        <f>GT_Spot!Q53</f>
        <v>0</v>
      </c>
      <c r="G53">
        <f>PPCL_NG!Q53</f>
        <v>19.28</v>
      </c>
      <c r="H53">
        <f>PPCL_Spot!Q53</f>
        <v>5.3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545.400310408373</v>
      </c>
      <c r="P53" s="77">
        <v>33.826956639078809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129.87</v>
      </c>
      <c r="U53" s="78">
        <f>SUMPRODUCT(LTA!F53:AJ53,LTA!F$102:AJ$102,LTA!F$104:AJ$104)</f>
        <v>126.36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-39</v>
      </c>
      <c r="AA53" s="117">
        <f>STOA!I53</f>
        <v>296.56000000000006</v>
      </c>
      <c r="AB53" s="117">
        <f>-STOA!O53</f>
        <v>0</v>
      </c>
      <c r="AC53">
        <f t="shared" si="0"/>
        <v>11.262851555472546</v>
      </c>
      <c r="AD53">
        <f t="shared" si="1"/>
        <v>1170.1716151360019</v>
      </c>
      <c r="AE53">
        <f>'IDT-1'!C53</f>
        <v>0</v>
      </c>
      <c r="AF53" s="26"/>
      <c r="AG53">
        <f t="shared" si="2"/>
        <v>1170.1716151360019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7.3115454545454535</v>
      </c>
      <c r="F54">
        <f>GT_Spot!Q54</f>
        <v>0</v>
      </c>
      <c r="G54">
        <f>PPCL_NG!Q54</f>
        <v>19.28</v>
      </c>
      <c r="H54">
        <f>PPCL_Spot!Q54</f>
        <v>5.3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547.1967789997525</v>
      </c>
      <c r="P54" s="77">
        <v>33.826956639078809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130.18</v>
      </c>
      <c r="U54" s="78">
        <f>SUMPRODUCT(LTA!F54:AJ54,LTA!F$102:AJ$102,LTA!F$104:AJ$104)</f>
        <v>127.25999999999999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-39</v>
      </c>
      <c r="AA54" s="117">
        <f>STOA!I54</f>
        <v>296.56000000000006</v>
      </c>
      <c r="AB54" s="117">
        <f>-STOA!O54</f>
        <v>0</v>
      </c>
      <c r="AC54">
        <f t="shared" si="0"/>
        <v>11.305078977253677</v>
      </c>
      <c r="AD54">
        <f t="shared" si="1"/>
        <v>1170.9102021161229</v>
      </c>
      <c r="AE54">
        <f>'IDT-1'!C54</f>
        <v>0</v>
      </c>
      <c r="AF54" s="26"/>
      <c r="AG54">
        <f t="shared" si="2"/>
        <v>1170.9102021161229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7.3115454545454535</v>
      </c>
      <c r="F55">
        <f>GT_Spot!Q55</f>
        <v>0</v>
      </c>
      <c r="G55">
        <f>PPCL_NG!Q55</f>
        <v>19.28</v>
      </c>
      <c r="H55">
        <f>PPCL_Spot!Q55</f>
        <v>4.9983338887037654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549.93606550055961</v>
      </c>
      <c r="P55" s="77">
        <v>34.330000000000005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133.83999999999997</v>
      </c>
      <c r="U55" s="78">
        <f>SUMPRODUCT(LTA!F55:AJ55,LTA!F$102:AJ$102,LTA!F$104:AJ$104)</f>
        <v>128.06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-59</v>
      </c>
      <c r="AA55" s="117">
        <f>STOA!I55</f>
        <v>296.56000000000006</v>
      </c>
      <c r="AB55" s="117">
        <f>-STOA!O55</f>
        <v>0</v>
      </c>
      <c r="AC55">
        <f t="shared" si="0"/>
        <v>11.618792388878948</v>
      </c>
      <c r="AD55">
        <f t="shared" si="1"/>
        <v>1149.9971524549298</v>
      </c>
      <c r="AE55">
        <f>'IDT-1'!C55</f>
        <v>0</v>
      </c>
      <c r="AF55" s="26"/>
      <c r="AG55">
        <f t="shared" si="2"/>
        <v>1149.9971524549298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7.3115454545454535</v>
      </c>
      <c r="F56">
        <f>GT_Spot!Q56</f>
        <v>0</v>
      </c>
      <c r="G56">
        <f>PPCL_NG!Q56</f>
        <v>19.28</v>
      </c>
      <c r="H56">
        <f>PPCL_Spot!Q56</f>
        <v>4.9983338887037654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549.87606716317202</v>
      </c>
      <c r="P56" s="77">
        <v>34.330000000000005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130.88999999999999</v>
      </c>
      <c r="U56" s="78">
        <f>SUMPRODUCT(LTA!F56:AJ56,LTA!F$102:AJ$102,LTA!F$104:AJ$104)</f>
        <v>128.91999999999999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-69</v>
      </c>
      <c r="AA56" s="117">
        <f>STOA!I56</f>
        <v>296.56000000000006</v>
      </c>
      <c r="AB56" s="117">
        <f>-STOA!O56</f>
        <v>0</v>
      </c>
      <c r="AC56">
        <f t="shared" si="0"/>
        <v>11.688653678731889</v>
      </c>
      <c r="AD56">
        <f t="shared" si="1"/>
        <v>1137.7772928276893</v>
      </c>
      <c r="AE56">
        <f>'IDT-1'!C56</f>
        <v>0</v>
      </c>
      <c r="AF56" s="26"/>
      <c r="AG56">
        <f t="shared" si="2"/>
        <v>1137.7772928276893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7.3115454545454535</v>
      </c>
      <c r="F57">
        <f>GT_Spot!Q57</f>
        <v>0</v>
      </c>
      <c r="G57">
        <f>PPCL_NG!Q57</f>
        <v>19.28</v>
      </c>
      <c r="H57">
        <f>PPCL_Spot!Q57</f>
        <v>4.9983338887037654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549.87606716317202</v>
      </c>
      <c r="P57" s="77">
        <v>34.330000000000005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134.51999999999998</v>
      </c>
      <c r="U57" s="78">
        <f>SUMPRODUCT(LTA!F57:AJ57,LTA!F$102:AJ$102,LTA!F$104:AJ$104)</f>
        <v>129.72999999999999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-59</v>
      </c>
      <c r="AA57" s="117">
        <f>STOA!I57</f>
        <v>295.36</v>
      </c>
      <c r="AB57" s="117">
        <f>-STOA!O57</f>
        <v>0</v>
      </c>
      <c r="AC57">
        <f t="shared" si="0"/>
        <v>11.628384403509937</v>
      </c>
      <c r="AD57">
        <f t="shared" si="1"/>
        <v>1151.0775621029113</v>
      </c>
      <c r="AE57">
        <f>'IDT-1'!C57</f>
        <v>0</v>
      </c>
      <c r="AF57" s="26"/>
      <c r="AG57">
        <f t="shared" si="2"/>
        <v>1151.0775621029113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7.3115454545454535</v>
      </c>
      <c r="F58">
        <f>GT_Spot!Q58</f>
        <v>0</v>
      </c>
      <c r="G58">
        <f>PPCL_NG!Q58</f>
        <v>19.28</v>
      </c>
      <c r="H58">
        <f>PPCL_Spot!Q58</f>
        <v>4.9983338887037654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549.87606716317202</v>
      </c>
      <c r="P58" s="77">
        <v>34.330000000000005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130.07</v>
      </c>
      <c r="U58" s="78">
        <f>SUMPRODUCT(LTA!F58:AJ58,LTA!F$102:AJ$102,LTA!F$104:AJ$104)</f>
        <v>130.4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-39</v>
      </c>
      <c r="AA58" s="117">
        <f>STOA!I58</f>
        <v>294.46000000000004</v>
      </c>
      <c r="AB58" s="117">
        <f>-STOA!O58</f>
        <v>0</v>
      </c>
      <c r="AC58">
        <f t="shared" si="0"/>
        <v>11.409637853066032</v>
      </c>
      <c r="AD58">
        <f t="shared" si="1"/>
        <v>1166.6163086533554</v>
      </c>
      <c r="AE58">
        <f>'IDT-1'!C58</f>
        <v>0</v>
      </c>
      <c r="AF58" s="26"/>
      <c r="AG58">
        <f t="shared" si="2"/>
        <v>1166.6163086533554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7.3115454545454535</v>
      </c>
      <c r="F59">
        <f>GT_Spot!Q59</f>
        <v>0</v>
      </c>
      <c r="G59">
        <f>PPCL_NG!Q59</f>
        <v>19.28</v>
      </c>
      <c r="H59">
        <f>PPCL_Spot!Q59</f>
        <v>4.9983338887037654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552.82540674062886</v>
      </c>
      <c r="P59" s="77">
        <v>33.828118255645791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127.03999999999999</v>
      </c>
      <c r="U59" s="78">
        <f>SUMPRODUCT(LTA!F59:AJ59,LTA!F$102:AJ$102,LTA!F$104:AJ$104)</f>
        <v>131.6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-34</v>
      </c>
      <c r="AA59" s="117">
        <f>STOA!I59</f>
        <v>313.19000000000005</v>
      </c>
      <c r="AB59" s="117">
        <f>-STOA!O59</f>
        <v>0</v>
      </c>
      <c r="AC59">
        <f t="shared" si="0"/>
        <v>11.713067394830265</v>
      </c>
      <c r="AD59">
        <f t="shared" si="1"/>
        <v>1170.6603369446937</v>
      </c>
      <c r="AE59">
        <f>'IDT-1'!C59</f>
        <v>0</v>
      </c>
      <c r="AF59" s="26"/>
      <c r="AG59">
        <f t="shared" si="2"/>
        <v>1170.6603369446937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7.3115454545454535</v>
      </c>
      <c r="F60">
        <f>GT_Spot!Q60</f>
        <v>0</v>
      </c>
      <c r="G60">
        <f>PPCL_NG!Q60</f>
        <v>19.28</v>
      </c>
      <c r="H60">
        <f>PPCL_Spot!Q60</f>
        <v>4.9983338887037654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552.76540840324128</v>
      </c>
      <c r="P60" s="77">
        <v>33.828118255645791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121.71</v>
      </c>
      <c r="U60" s="78">
        <f>SUMPRODUCT(LTA!F60:AJ60,LTA!F$102:AJ$102,LTA!F$104:AJ$104)</f>
        <v>132.85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</v>
      </c>
      <c r="AA60" s="117">
        <f>STOA!I60</f>
        <v>312.29000000000008</v>
      </c>
      <c r="AB60" s="117">
        <f>-STOA!O60</f>
        <v>0</v>
      </c>
      <c r="AC60">
        <f t="shared" si="0"/>
        <v>11.144905885651731</v>
      </c>
      <c r="AD60">
        <f t="shared" si="1"/>
        <v>1225.1885001164846</v>
      </c>
      <c r="AE60">
        <f>'IDT-1'!C60</f>
        <v>0</v>
      </c>
      <c r="AF60" s="26"/>
      <c r="AG60">
        <f t="shared" si="2"/>
        <v>1225.1885001164846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7.3115454545454535</v>
      </c>
      <c r="F61">
        <f>GT_Spot!Q61</f>
        <v>0</v>
      </c>
      <c r="G61">
        <f>PPCL_NG!Q61</f>
        <v>19.28</v>
      </c>
      <c r="H61">
        <f>PPCL_Spot!Q61</f>
        <v>4.9983338887037654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636.48268392779721</v>
      </c>
      <c r="P61" s="77">
        <v>33.828118255645791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103.95</v>
      </c>
      <c r="U61" s="78">
        <f>SUMPRODUCT(LTA!F61:AJ61,LTA!F$102:AJ$102,LTA!F$104:AJ$104)</f>
        <v>134.09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-41</v>
      </c>
      <c r="AA61" s="117">
        <f>STOA!I61</f>
        <v>311.69000000000005</v>
      </c>
      <c r="AB61" s="117">
        <f>-STOA!O61</f>
        <v>0</v>
      </c>
      <c r="AC61">
        <f t="shared" si="0"/>
        <v>12.050574501066853</v>
      </c>
      <c r="AD61">
        <f t="shared" si="1"/>
        <v>1254.8801070256254</v>
      </c>
      <c r="AE61">
        <f>'IDT-1'!C61</f>
        <v>0</v>
      </c>
      <c r="AF61" s="26"/>
      <c r="AG61">
        <f t="shared" si="2"/>
        <v>1254.8801070256254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7.3115454545454535</v>
      </c>
      <c r="F62">
        <f>GT_Spot!Q62</f>
        <v>0</v>
      </c>
      <c r="G62">
        <f>PPCL_NG!Q62</f>
        <v>19.28</v>
      </c>
      <c r="H62">
        <f>PPCL_Spot!Q62</f>
        <v>4.9983338887037654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625.38258671181916</v>
      </c>
      <c r="P62" s="77">
        <v>33.828118255645791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98.7</v>
      </c>
      <c r="U62" s="78">
        <f>SUMPRODUCT(LTA!F62:AJ62,LTA!F$102:AJ$102,LTA!F$104:AJ$104)</f>
        <v>135.1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-26</v>
      </c>
      <c r="AA62" s="117">
        <f>STOA!I62</f>
        <v>310.79000000000008</v>
      </c>
      <c r="AB62" s="117">
        <f>-STOA!O62</f>
        <v>0</v>
      </c>
      <c r="AC62">
        <f t="shared" si="0"/>
        <v>11.818880370344294</v>
      </c>
      <c r="AD62">
        <f t="shared" si="1"/>
        <v>1248.87170394037</v>
      </c>
      <c r="AE62">
        <f>'IDT-1'!C62</f>
        <v>0</v>
      </c>
      <c r="AF62" s="26"/>
      <c r="AG62">
        <f t="shared" si="2"/>
        <v>1248.87170394037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7.3115454545454535</v>
      </c>
      <c r="F63">
        <f>GT_Spot!Q63</f>
        <v>0</v>
      </c>
      <c r="G63">
        <f>PPCL_NG!Q63</f>
        <v>19.28</v>
      </c>
      <c r="H63">
        <f>PPCL_Spot!Q63</f>
        <v>4.9983338887037654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612.58831064537492</v>
      </c>
      <c r="P63" s="77">
        <v>33.828118255645791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93.43</v>
      </c>
      <c r="U63" s="78">
        <f>SUMPRODUCT(LTA!F63:AJ63,LTA!F$102:AJ$102,LTA!F$104:AJ$104)</f>
        <v>135.88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</v>
      </c>
      <c r="AA63" s="117">
        <f>STOA!I63</f>
        <v>310.79000000000008</v>
      </c>
      <c r="AB63" s="117">
        <f>-STOA!O63</f>
        <v>0</v>
      </c>
      <c r="AC63">
        <f t="shared" si="0"/>
        <v>11.400434915293726</v>
      </c>
      <c r="AD63">
        <f t="shared" si="1"/>
        <v>1262.0058733289761</v>
      </c>
      <c r="AE63">
        <f>'IDT-1'!C63</f>
        <v>0</v>
      </c>
      <c r="AF63" s="26"/>
      <c r="AG63">
        <f t="shared" si="2"/>
        <v>1262.0058733289761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7.3115454545454535</v>
      </c>
      <c r="F64">
        <f>GT_Spot!Q64</f>
        <v>0</v>
      </c>
      <c r="G64">
        <f>PPCL_NG!Q64</f>
        <v>19.28</v>
      </c>
      <c r="H64">
        <f>PPCL_Spot!Q64</f>
        <v>4.9983338887037654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612.59831053959601</v>
      </c>
      <c r="P64" s="77">
        <v>33.828118255645791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83.89</v>
      </c>
      <c r="U64" s="78">
        <f>SUMPRODUCT(LTA!F64:AJ64,LTA!F$102:AJ$102,LTA!F$104:AJ$104)</f>
        <v>137.04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</v>
      </c>
      <c r="AA64" s="117">
        <f>STOA!I64</f>
        <v>310.49000000000007</v>
      </c>
      <c r="AB64" s="117">
        <f>-STOA!O64</f>
        <v>0</v>
      </c>
      <c r="AC64">
        <f t="shared" si="0"/>
        <v>11.235357639140917</v>
      </c>
      <c r="AD64">
        <f t="shared" si="1"/>
        <v>1263.5009504993502</v>
      </c>
      <c r="AE64">
        <f>'IDT-1'!C64</f>
        <v>0</v>
      </c>
      <c r="AF64" s="26"/>
      <c r="AG64">
        <f t="shared" si="2"/>
        <v>1263.5009504993502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7.3115454545454535</v>
      </c>
      <c r="F65">
        <f>GT_Spot!Q65</f>
        <v>0</v>
      </c>
      <c r="G65">
        <f>PPCL_NG!Q65</f>
        <v>19.28</v>
      </c>
      <c r="H65">
        <f>PPCL_Spot!Q65</f>
        <v>4.9983338887037654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637.27559896273613</v>
      </c>
      <c r="P65" s="77">
        <v>33.828118255645791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78.739999999999995</v>
      </c>
      <c r="U65" s="78">
        <f>SUMPRODUCT(LTA!F65:AJ65,LTA!F$102:AJ$102,LTA!F$104:AJ$104)</f>
        <v>137.94999999999999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</v>
      </c>
      <c r="AA65" s="117">
        <f>STOA!I65</f>
        <v>309.29000000000008</v>
      </c>
      <c r="AB65" s="117">
        <f>-STOA!O65</f>
        <v>0</v>
      </c>
      <c r="AC65">
        <f t="shared" si="0"/>
        <v>11.626598965319431</v>
      </c>
      <c r="AD65">
        <f t="shared" si="1"/>
        <v>1257.3469975963117</v>
      </c>
      <c r="AE65">
        <f>'IDT-1'!C65</f>
        <v>0</v>
      </c>
      <c r="AF65" s="26"/>
      <c r="AG65">
        <f t="shared" si="2"/>
        <v>1257.3469975963117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7.3115454545454535</v>
      </c>
      <c r="F66">
        <f>GT_Spot!Q66</f>
        <v>0</v>
      </c>
      <c r="G66">
        <f>PPCL_NG!Q66</f>
        <v>19.28</v>
      </c>
      <c r="H66">
        <f>PPCL_Spot!Q66</f>
        <v>4.9983338887037654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641.08018192756845</v>
      </c>
      <c r="P66" s="77">
        <v>33.828118255645791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83.1</v>
      </c>
      <c r="U66" s="78">
        <f>SUMPRODUCT(LTA!F66:AJ66,LTA!F$102:AJ$102,LTA!F$104:AJ$104)</f>
        <v>139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</v>
      </c>
      <c r="AA66" s="117">
        <f>STOA!I66</f>
        <v>307.79000000000008</v>
      </c>
      <c r="AB66" s="117">
        <f>-STOA!O66</f>
        <v>0</v>
      </c>
      <c r="AC66">
        <f t="shared" si="0"/>
        <v>11.472534107355074</v>
      </c>
      <c r="AD66">
        <f t="shared" si="1"/>
        <v>1290.2156454191083</v>
      </c>
      <c r="AE66">
        <f>'IDT-1'!C66</f>
        <v>0</v>
      </c>
      <c r="AF66" s="26"/>
      <c r="AG66">
        <f t="shared" si="2"/>
        <v>1290.2156454191083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7.3115454545454535</v>
      </c>
      <c r="F67">
        <f>GT_Spot!Q67</f>
        <v>0</v>
      </c>
      <c r="G67">
        <f>PPCL_NG!Q67</f>
        <v>19.28</v>
      </c>
      <c r="H67">
        <f>PPCL_Spot!Q67</f>
        <v>4.9983338887037654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644.51854171773709</v>
      </c>
      <c r="P67" s="77">
        <v>33.828118255645791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65.45</v>
      </c>
      <c r="U67" s="78">
        <f>SUMPRODUCT(LTA!F67:AJ67,LTA!F$102:AJ$102,LTA!F$104:AJ$104)</f>
        <v>139.01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</v>
      </c>
      <c r="AA67" s="117">
        <f>STOA!I67</f>
        <v>304.79000000000008</v>
      </c>
      <c r="AB67" s="117">
        <f>-STOA!O67</f>
        <v>0</v>
      </c>
      <c r="AC67">
        <f t="shared" si="0"/>
        <v>11.498722223952464</v>
      </c>
      <c r="AD67">
        <f t="shared" si="1"/>
        <v>1252.9878170926797</v>
      </c>
      <c r="AE67">
        <f>'IDT-1'!C67</f>
        <v>0</v>
      </c>
      <c r="AF67" s="26"/>
      <c r="AG67">
        <f t="shared" si="2"/>
        <v>1252.9878170926797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7.3115454545454535</v>
      </c>
      <c r="F68">
        <f>GT_Spot!Q68</f>
        <v>0</v>
      </c>
      <c r="G68">
        <f>PPCL_NG!Q68</f>
        <v>19.28</v>
      </c>
      <c r="H68">
        <f>PPCL_Spot!Q68</f>
        <v>4.9983338887037654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655.39405281184258</v>
      </c>
      <c r="P68" s="77">
        <v>33.828118255645791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49.75</v>
      </c>
      <c r="U68" s="78">
        <f>SUMPRODUCT(LTA!F68:AJ68,LTA!F$102:AJ$102,LTA!F$104:AJ$104)</f>
        <v>140.51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303.29000000000008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11.491779231669376</v>
      </c>
      <c r="AD68">
        <f t="shared" ref="AD68:AD98" si="4">SUM(B68:AB68,AI68:AR68)-AC68</f>
        <v>1244.1702711790683</v>
      </c>
      <c r="AE68">
        <f>'IDT-1'!C68</f>
        <v>0</v>
      </c>
      <c r="AF68" s="26"/>
      <c r="AG68">
        <f t="shared" ref="AG68:AG98" si="5">SUM(AD68:AF68)</f>
        <v>1244.1702711790683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7.3115454545454535</v>
      </c>
      <c r="F69">
        <f>GT_Spot!Q69</f>
        <v>0</v>
      </c>
      <c r="G69">
        <f>PPCL_NG!Q69</f>
        <v>19.28</v>
      </c>
      <c r="H69">
        <f>PPCL_Spot!Q69</f>
        <v>4.9983338887037654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652.23712749107904</v>
      </c>
      <c r="P69" s="77">
        <v>33.828118255645791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45.08</v>
      </c>
      <c r="U69" s="78">
        <f>SUMPRODUCT(LTA!F69:AJ69,LTA!F$102:AJ$102,LTA!F$104:AJ$104)</f>
        <v>140.57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301.79000000000008</v>
      </c>
      <c r="AB69" s="117">
        <f>-STOA!O69</f>
        <v>0</v>
      </c>
      <c r="AC69">
        <f t="shared" si="3"/>
        <v>11.629983476901538</v>
      </c>
      <c r="AD69">
        <f t="shared" si="4"/>
        <v>1209.5151416130725</v>
      </c>
      <c r="AE69">
        <f>'IDT-1'!C69</f>
        <v>0</v>
      </c>
      <c r="AF69" s="26"/>
      <c r="AG69">
        <f t="shared" si="5"/>
        <v>1209.5151416130725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7.3115454545454535</v>
      </c>
      <c r="F70">
        <f>GT_Spot!Q70</f>
        <v>0</v>
      </c>
      <c r="G70">
        <f>PPCL_NG!Q70</f>
        <v>19.28</v>
      </c>
      <c r="H70">
        <f>PPCL_Spot!Q70</f>
        <v>4.9983338887037654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654.31846876907912</v>
      </c>
      <c r="P70" s="77">
        <v>33.828118255645791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41.07</v>
      </c>
      <c r="U70" s="78">
        <f>SUMPRODUCT(LTA!F70:AJ70,LTA!F$102:AJ$102,LTA!F$104:AJ$104)</f>
        <v>140.45999999999998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300.29000000000008</v>
      </c>
      <c r="AB70" s="117">
        <f>-STOA!O70</f>
        <v>0</v>
      </c>
      <c r="AC70">
        <f t="shared" si="3"/>
        <v>11.419608729704036</v>
      </c>
      <c r="AD70">
        <f t="shared" si="4"/>
        <v>1225.9968576382703</v>
      </c>
      <c r="AE70">
        <f>'IDT-1'!C70</f>
        <v>0</v>
      </c>
      <c r="AF70" s="26"/>
      <c r="AG70">
        <f t="shared" si="5"/>
        <v>1225.9968576382703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7.3115454545454535</v>
      </c>
      <c r="F71">
        <f>GT_Spot!Q71</f>
        <v>0</v>
      </c>
      <c r="G71">
        <f>PPCL_NG!Q71</f>
        <v>19.28</v>
      </c>
      <c r="H71">
        <f>PPCL_Spot!Q71</f>
        <v>4.9983338887037654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631.56115152837913</v>
      </c>
      <c r="P71" s="77">
        <v>33.828118255645791</v>
      </c>
      <c r="Q71" s="77">
        <v>0</v>
      </c>
      <c r="R71" s="80">
        <v>25.703827822460532</v>
      </c>
      <c r="S71" s="80">
        <v>0</v>
      </c>
      <c r="T71" s="78">
        <f>SUMPRODUCT(LTA!F71:AJ71,LTA!F$101:AJ$101,LTA!F$104:AJ$104)</f>
        <v>37.299999999999997</v>
      </c>
      <c r="U71" s="78">
        <f>SUMPRODUCT(LTA!F71:AJ71,LTA!F$102:AJ$102,LTA!F$104:AJ$104)</f>
        <v>140.32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298.79000000000008</v>
      </c>
      <c r="AB71" s="117">
        <f>-STOA!O71</f>
        <v>0</v>
      </c>
      <c r="AC71">
        <f t="shared" si="3"/>
        <v>11.037190109990597</v>
      </c>
      <c r="AD71">
        <f t="shared" si="4"/>
        <v>1213.0557868397441</v>
      </c>
      <c r="AE71">
        <f>'IDT-1'!C71</f>
        <v>0</v>
      </c>
      <c r="AF71" s="26"/>
      <c r="AG71">
        <f t="shared" si="5"/>
        <v>1213.0557868397441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7.3115454545454535</v>
      </c>
      <c r="F72">
        <f>GT_Spot!Q72</f>
        <v>0</v>
      </c>
      <c r="G72">
        <f>PPCL_NG!Q72</f>
        <v>19.28</v>
      </c>
      <c r="H72">
        <f>PPCL_Spot!Q72</f>
        <v>4.9983338887037654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631.56115152837913</v>
      </c>
      <c r="P72" s="77">
        <v>33.828118255645791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33.6</v>
      </c>
      <c r="U72" s="78">
        <f>SUMPRODUCT(LTA!F72:AJ72,LTA!F$102:AJ$102,LTA!F$104:AJ$104)</f>
        <v>140.41999999999999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297.29000000000008</v>
      </c>
      <c r="AB72" s="117">
        <f>-STOA!O72</f>
        <v>0</v>
      </c>
      <c r="AC72">
        <f t="shared" si="3"/>
        <v>10.858400512320015</v>
      </c>
      <c r="AD72">
        <f t="shared" si="4"/>
        <v>1223.0507486149543</v>
      </c>
      <c r="AE72">
        <f>'IDT-1'!C72</f>
        <v>0</v>
      </c>
      <c r="AF72" s="26"/>
      <c r="AG72">
        <f t="shared" si="5"/>
        <v>1223.0507486149543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7.5371996440225439</v>
      </c>
      <c r="F73">
        <f>GT_Spot!Q73</f>
        <v>0</v>
      </c>
      <c r="G73">
        <f>PPCL_NG!Q73</f>
        <v>19.28</v>
      </c>
      <c r="H73">
        <f>PPCL_Spot!Q73</f>
        <v>4.9983338887037654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634.84250691637908</v>
      </c>
      <c r="P73" s="77">
        <v>50.257438458794141</v>
      </c>
      <c r="Q73" s="77">
        <v>0</v>
      </c>
      <c r="R73" s="80">
        <v>18.759999999999998</v>
      </c>
      <c r="S73" s="80">
        <v>0</v>
      </c>
      <c r="T73" s="78">
        <f>SUMPRODUCT(LTA!F73:AJ73,LTA!F$101:AJ$101,LTA!F$104:AJ$104)</f>
        <v>30.56</v>
      </c>
      <c r="U73" s="78">
        <f>SUMPRODUCT(LTA!F73:AJ73,LTA!F$102:AJ$102,LTA!F$104:AJ$104)</f>
        <v>140.16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295.79000000000008</v>
      </c>
      <c r="AB73" s="117">
        <f>-STOA!O73</f>
        <v>0</v>
      </c>
      <c r="AC73">
        <f t="shared" si="3"/>
        <v>11.064404127222446</v>
      </c>
      <c r="AD73">
        <f t="shared" si="4"/>
        <v>1216.121074780677</v>
      </c>
      <c r="AE73">
        <f>'IDT-1'!C73</f>
        <v>0</v>
      </c>
      <c r="AF73" s="26"/>
      <c r="AG73">
        <f t="shared" si="5"/>
        <v>1216.121074780677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7.5371996440225439</v>
      </c>
      <c r="F74">
        <f>GT_Spot!Q74</f>
        <v>0</v>
      </c>
      <c r="G74">
        <f>PPCL_NG!Q74</f>
        <v>19.28</v>
      </c>
      <c r="H74">
        <f>PPCL_Spot!Q74</f>
        <v>4.9983338887037654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630.01219233269228</v>
      </c>
      <c r="P74" s="77">
        <v>68.156816589603466</v>
      </c>
      <c r="Q74" s="77">
        <v>0</v>
      </c>
      <c r="R74" s="80">
        <v>9.41</v>
      </c>
      <c r="S74" s="80">
        <v>0</v>
      </c>
      <c r="T74" s="78">
        <f>SUMPRODUCT(LTA!F74:AJ74,LTA!F$101:AJ$101,LTA!F$104:AJ$104)</f>
        <v>26.78</v>
      </c>
      <c r="U74" s="78">
        <f>SUMPRODUCT(LTA!F74:AJ74,LTA!F$102:AJ$102,LTA!F$104:AJ$104)</f>
        <v>140.10999999999999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294.29000000000008</v>
      </c>
      <c r="AB74" s="117">
        <f>-STOA!O74</f>
        <v>0</v>
      </c>
      <c r="AC74">
        <f t="shared" si="3"/>
        <v>11.094618524048103</v>
      </c>
      <c r="AD74">
        <f t="shared" si="4"/>
        <v>1209.4799239309741</v>
      </c>
      <c r="AE74">
        <f>'IDT-1'!C74</f>
        <v>0</v>
      </c>
      <c r="AF74" s="26"/>
      <c r="AG74">
        <f t="shared" si="5"/>
        <v>1209.4799239309741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7.6051023435182437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631.6065338226922</v>
      </c>
      <c r="P75" s="77">
        <v>68.156816589603466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24.92</v>
      </c>
      <c r="U75" s="78">
        <f>SUMPRODUCT(LTA!F75:AJ75,LTA!F$102:AJ$102,LTA!F$104:AJ$104)</f>
        <v>139.95999999999998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293.3900000000001</v>
      </c>
      <c r="AB75" s="117">
        <f>-STOA!O75</f>
        <v>0</v>
      </c>
      <c r="AC75">
        <f t="shared" si="3"/>
        <v>11.178407485138976</v>
      </c>
      <c r="AD75">
        <f t="shared" si="4"/>
        <v>1178.740045270675</v>
      </c>
      <c r="AE75">
        <f>'IDT-1'!C75</f>
        <v>0</v>
      </c>
      <c r="AF75" s="26"/>
      <c r="AG75">
        <f t="shared" si="5"/>
        <v>1178.740045270675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7.6051023435182437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631.70812583477925</v>
      </c>
      <c r="P76" s="77">
        <v>68.156816589603466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20.309999999999999</v>
      </c>
      <c r="U76" s="78">
        <f>SUMPRODUCT(LTA!F76:AJ76,LTA!F$102:AJ$102,LTA!F$104:AJ$104)</f>
        <v>139.82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292.79000000000008</v>
      </c>
      <c r="AB76" s="117">
        <f>-STOA!O76</f>
        <v>0</v>
      </c>
      <c r="AC76">
        <f t="shared" si="3"/>
        <v>10.777096393957528</v>
      </c>
      <c r="AD76">
        <f t="shared" si="4"/>
        <v>1213.8929483739435</v>
      </c>
      <c r="AE76">
        <f>'IDT-1'!C76</f>
        <v>0</v>
      </c>
      <c r="AF76" s="26"/>
      <c r="AG76">
        <f t="shared" si="5"/>
        <v>1213.8929483739435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7.6051023435182437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40.000000000000007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710.71489646396867</v>
      </c>
      <c r="P77" s="77">
        <v>68.159999999999982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8.73</v>
      </c>
      <c r="U77" s="78">
        <f>SUMPRODUCT(LTA!F77:AJ77,LTA!F$102:AJ$102,LTA!F$104:AJ$104)</f>
        <v>137.24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291.8900000000001</v>
      </c>
      <c r="AB77" s="117">
        <f>-STOA!O77</f>
        <v>0</v>
      </c>
      <c r="AC77">
        <f t="shared" si="3"/>
        <v>11.872543640837605</v>
      </c>
      <c r="AD77">
        <f t="shared" si="4"/>
        <v>1216.7474551666494</v>
      </c>
      <c r="AE77">
        <f>'IDT-1'!C77</f>
        <v>-10</v>
      </c>
      <c r="AF77" s="26"/>
      <c r="AG77">
        <f t="shared" si="5"/>
        <v>1206.7474551666494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7.6051023435182437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713.40921718903348</v>
      </c>
      <c r="P78" s="77">
        <v>68.159999999999982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5.45</v>
      </c>
      <c r="U78" s="78">
        <f>SUMPRODUCT(LTA!F78:AJ78,LTA!F$102:AJ$102,LTA!F$104:AJ$104)</f>
        <v>136.76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291.29000000000008</v>
      </c>
      <c r="AB78" s="117">
        <f>-STOA!O78</f>
        <v>0</v>
      </c>
      <c r="AC78">
        <f t="shared" si="3"/>
        <v>11.94666693844013</v>
      </c>
      <c r="AD78">
        <f t="shared" si="4"/>
        <v>1205.0076525941117</v>
      </c>
      <c r="AE78">
        <f>'IDT-1'!C78</f>
        <v>-15</v>
      </c>
      <c r="AF78" s="26"/>
      <c r="AG78">
        <f t="shared" si="5"/>
        <v>1190.0076525941117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7.6167916907097526</v>
      </c>
      <c r="F79">
        <f>GT_Spot!Q79</f>
        <v>0</v>
      </c>
      <c r="G79">
        <f>PPCL_NG!Q79</f>
        <v>19.28</v>
      </c>
      <c r="H79">
        <f>PPCL_Spot!Q79</f>
        <v>5.14</v>
      </c>
      <c r="I79">
        <f>Bawana_NG!Q79</f>
        <v>40.000000000000007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718.3629127927328</v>
      </c>
      <c r="P79" s="77">
        <v>68.159999999999982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3.3000000000000003</v>
      </c>
      <c r="U79" s="78">
        <f>SUMPRODUCT(LTA!F79:AJ79,LTA!F$102:AJ$102,LTA!F$104:AJ$104)</f>
        <v>136.72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289.7000000000001</v>
      </c>
      <c r="AB79" s="117">
        <f>-STOA!O79</f>
        <v>0</v>
      </c>
      <c r="AC79">
        <f t="shared" si="3"/>
        <v>12.269064789284805</v>
      </c>
      <c r="AD79">
        <f t="shared" si="4"/>
        <v>1171.0106396941578</v>
      </c>
      <c r="AE79">
        <f>'IDT-1'!C79</f>
        <v>-16.934999999999999</v>
      </c>
      <c r="AF79" s="26"/>
      <c r="AG79">
        <f t="shared" si="5"/>
        <v>1154.0756396941579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7.6167916907097526</v>
      </c>
      <c r="F80">
        <f>GT_Spot!Q80</f>
        <v>0</v>
      </c>
      <c r="G80">
        <f>PPCL_NG!Q80</f>
        <v>19.28</v>
      </c>
      <c r="H80">
        <f>PPCL_Spot!Q80</f>
        <v>5.14</v>
      </c>
      <c r="I80">
        <f>Bawana_NG!Q80</f>
        <v>40.000000000000007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723.67558365073273</v>
      </c>
      <c r="P80" s="77">
        <v>68.159999999999982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1.5999999999999999</v>
      </c>
      <c r="U80" s="78">
        <f>SUMPRODUCT(LTA!F80:AJ80,LTA!F$102:AJ$102,LTA!F$104:AJ$104)</f>
        <v>136.35999999999999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288.92000000000007</v>
      </c>
      <c r="AB80" s="117">
        <f>-STOA!O80</f>
        <v>0</v>
      </c>
      <c r="AC80">
        <f t="shared" si="3"/>
        <v>12.246433655224227</v>
      </c>
      <c r="AD80">
        <f t="shared" si="4"/>
        <v>1178.5059416862182</v>
      </c>
      <c r="AE80">
        <f>'IDT-1'!C80</f>
        <v>-27.094999999999999</v>
      </c>
      <c r="AF80" s="26"/>
      <c r="AG80">
        <f t="shared" si="5"/>
        <v>1151.4109416862182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7.6167916907097526</v>
      </c>
      <c r="F81">
        <f>GT_Spot!Q81</f>
        <v>0</v>
      </c>
      <c r="G81">
        <f>PPCL_NG!Q81</f>
        <v>19.28</v>
      </c>
      <c r="H81">
        <f>PPCL_Spot!Q81</f>
        <v>5.14</v>
      </c>
      <c r="I81">
        <f>Bawana_NG!Q81</f>
        <v>40.000000000000007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723.67558365073273</v>
      </c>
      <c r="P81" s="77">
        <v>68.159999999999982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0.57999999999999996</v>
      </c>
      <c r="U81" s="78">
        <f>SUMPRODUCT(LTA!F81:AJ81,LTA!F$102:AJ$102,LTA!F$104:AJ$104)</f>
        <v>136.01999999999998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288.4500000000001</v>
      </c>
      <c r="AB81" s="117">
        <f>-STOA!O81</f>
        <v>0</v>
      </c>
      <c r="AC81">
        <f t="shared" si="3"/>
        <v>12.452282843279109</v>
      </c>
      <c r="AD81">
        <f t="shared" si="4"/>
        <v>1151.4700924981635</v>
      </c>
      <c r="AE81">
        <f>'IDT-1'!C81</f>
        <v>-30</v>
      </c>
      <c r="AF81" s="26"/>
      <c r="AG81">
        <f t="shared" si="5"/>
        <v>1121.4700924981635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7.6167916907097526</v>
      </c>
      <c r="F82">
        <f>GT_Spot!Q82</f>
        <v>0</v>
      </c>
      <c r="G82">
        <f>PPCL_NG!Q82</f>
        <v>19.28</v>
      </c>
      <c r="H82">
        <f>PPCL_Spot!Q82</f>
        <v>5.14</v>
      </c>
      <c r="I82">
        <f>Bawana_NG!Q82</f>
        <v>40.000000000000007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723.67558365073273</v>
      </c>
      <c r="P82" s="77">
        <v>68.159999999999982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0.04</v>
      </c>
      <c r="U82" s="78">
        <f>SUMPRODUCT(LTA!F82:AJ82,LTA!F$102:AJ$102,LTA!F$104:AJ$104)</f>
        <v>135.68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288.29000000000008</v>
      </c>
      <c r="AB82" s="117">
        <f>-STOA!O82</f>
        <v>0</v>
      </c>
      <c r="AC82">
        <f t="shared" si="3"/>
        <v>12.132396380002275</v>
      </c>
      <c r="AD82">
        <f t="shared" si="4"/>
        <v>1185.7499789614403</v>
      </c>
      <c r="AE82">
        <f>'IDT-1'!C82</f>
        <v>-35</v>
      </c>
      <c r="AF82" s="26"/>
      <c r="AG82">
        <f t="shared" si="5"/>
        <v>1150.7499789614403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7.6167916907097526</v>
      </c>
      <c r="F83">
        <f>GT_Spot!Q83</f>
        <v>0</v>
      </c>
      <c r="G83">
        <f>PPCL_NG!Q83</f>
        <v>19.28</v>
      </c>
      <c r="H83">
        <f>PPCL_Spot!Q83</f>
        <v>5.14</v>
      </c>
      <c r="I83">
        <f>Bawana_NG!Q83</f>
        <v>40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724.48864984273268</v>
      </c>
      <c r="P83" s="77">
        <v>68.159999999999982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137.85999999999999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288.29000000000008</v>
      </c>
      <c r="AB83" s="117">
        <f>-STOA!O83</f>
        <v>0</v>
      </c>
      <c r="AC83">
        <f t="shared" si="3"/>
        <v>12.202774000102851</v>
      </c>
      <c r="AD83">
        <f t="shared" si="4"/>
        <v>1183.6326675333396</v>
      </c>
      <c r="AE83">
        <f>'IDT-1'!C83</f>
        <v>-40</v>
      </c>
      <c r="AF83" s="26"/>
      <c r="AG83">
        <f t="shared" si="5"/>
        <v>1143.6326675333396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7.6167916907097526</v>
      </c>
      <c r="F84">
        <f>GT_Spot!Q84</f>
        <v>0</v>
      </c>
      <c r="G84">
        <f>PPCL_NG!Q84</f>
        <v>19.28</v>
      </c>
      <c r="H84">
        <f>PPCL_Spot!Q84</f>
        <v>5.14</v>
      </c>
      <c r="I84">
        <f>Bawana_NG!Q84</f>
        <v>40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724.48864984273268</v>
      </c>
      <c r="P84" s="77">
        <v>68.159999999999982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137.51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288.29000000000008</v>
      </c>
      <c r="AB84" s="117">
        <f>-STOA!O84</f>
        <v>0</v>
      </c>
      <c r="AC84">
        <f t="shared" si="3"/>
        <v>12.155303362491873</v>
      </c>
      <c r="AD84">
        <f t="shared" si="4"/>
        <v>1188.3301381709507</v>
      </c>
      <c r="AE84">
        <f>'IDT-1'!C84</f>
        <v>-45</v>
      </c>
      <c r="AF84" s="26"/>
      <c r="AG84">
        <f t="shared" si="5"/>
        <v>1143.3301381709507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7.6167916907097526</v>
      </c>
      <c r="F85">
        <f>GT_Spot!Q85</f>
        <v>0</v>
      </c>
      <c r="G85">
        <f>PPCL_NG!Q85</f>
        <v>19.28</v>
      </c>
      <c r="H85">
        <f>PPCL_Spot!Q85</f>
        <v>5.14</v>
      </c>
      <c r="I85">
        <f>Bawana_NG!Q85</f>
        <v>40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725.18131115790447</v>
      </c>
      <c r="P85" s="77">
        <v>68.159999999999982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137.35999999999999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288.29000000000008</v>
      </c>
      <c r="AB85" s="117">
        <f>-STOA!O85</f>
        <v>0</v>
      </c>
      <c r="AC85">
        <f t="shared" si="3"/>
        <v>12.559594520564175</v>
      </c>
      <c r="AD85">
        <f t="shared" si="4"/>
        <v>1143.4685083280501</v>
      </c>
      <c r="AE85">
        <f>'IDT-1'!C85</f>
        <v>-35</v>
      </c>
      <c r="AF85" s="26"/>
      <c r="AG85">
        <f t="shared" si="5"/>
        <v>1108.4685083280501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7.6167916907097526</v>
      </c>
      <c r="F86">
        <f>GT_Spot!Q86</f>
        <v>0</v>
      </c>
      <c r="G86">
        <f>PPCL_NG!Q86</f>
        <v>19.28</v>
      </c>
      <c r="H86">
        <f>PPCL_Spot!Q86</f>
        <v>5.14</v>
      </c>
      <c r="I86">
        <f>Bawana_NG!Q86</f>
        <v>40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717.68107012590451</v>
      </c>
      <c r="P86" s="77">
        <v>68.159999999999982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136.94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288.29000000000008</v>
      </c>
      <c r="AB86" s="117">
        <f>-STOA!O86</f>
        <v>0</v>
      </c>
      <c r="AC86">
        <f t="shared" si="3"/>
        <v>12.40111512426062</v>
      </c>
      <c r="AD86">
        <f t="shared" si="4"/>
        <v>1145.7067466923538</v>
      </c>
      <c r="AE86">
        <f>'IDT-1'!C86</f>
        <v>-25</v>
      </c>
      <c r="AF86" s="26"/>
      <c r="AG86">
        <f t="shared" si="5"/>
        <v>1120.7067466923538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7.6167916907097526</v>
      </c>
      <c r="F87">
        <f>GT_Spot!Q87</f>
        <v>0</v>
      </c>
      <c r="G87">
        <f>PPCL_NG!Q87</f>
        <v>19.28</v>
      </c>
      <c r="H87">
        <f>PPCL_Spot!Q87</f>
        <v>5.46</v>
      </c>
      <c r="I87">
        <f>Bawana_NG!Q87</f>
        <v>40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712.47574502382486</v>
      </c>
      <c r="P87" s="77">
        <v>68.159999999999982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136.84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320.09000000000003</v>
      </c>
      <c r="AB87" s="117">
        <f>-STOA!O87</f>
        <v>0</v>
      </c>
      <c r="AC87">
        <f t="shared" si="3"/>
        <v>12.592693625751343</v>
      </c>
      <c r="AD87">
        <f t="shared" si="4"/>
        <v>1177.3298430887833</v>
      </c>
      <c r="AE87">
        <f>'IDT-1'!C87</f>
        <v>-45</v>
      </c>
      <c r="AF87" s="26"/>
      <c r="AG87">
        <f t="shared" si="5"/>
        <v>1132.3298430887833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7.6167916907097526</v>
      </c>
      <c r="F88">
        <f>GT_Spot!Q88</f>
        <v>0</v>
      </c>
      <c r="G88">
        <f>PPCL_NG!Q88</f>
        <v>19.28</v>
      </c>
      <c r="H88">
        <f>PPCL_Spot!Q88</f>
        <v>5.46</v>
      </c>
      <c r="I88">
        <f>Bawana_NG!Q88</f>
        <v>40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712.47574502382486</v>
      </c>
      <c r="P88" s="77">
        <v>68.159999999999982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132.91999999999999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320.09000000000003</v>
      </c>
      <c r="AB88" s="117">
        <f>-STOA!O88</f>
        <v>0</v>
      </c>
      <c r="AC88">
        <f t="shared" si="3"/>
        <v>12.469416350529389</v>
      </c>
      <c r="AD88">
        <f t="shared" si="4"/>
        <v>1183.5331203640051</v>
      </c>
      <c r="AE88">
        <f>'IDT-1'!C88</f>
        <v>-30</v>
      </c>
      <c r="AF88" s="26"/>
      <c r="AG88">
        <f t="shared" si="5"/>
        <v>1153.5331203640051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7.6167916907097526</v>
      </c>
      <c r="F89">
        <f>GT_Spot!Q89</f>
        <v>0</v>
      </c>
      <c r="G89">
        <f>PPCL_NG!Q89</f>
        <v>19.28</v>
      </c>
      <c r="H89">
        <f>PPCL_Spot!Q89</f>
        <v>5.46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715.71622622382495</v>
      </c>
      <c r="P89" s="77">
        <v>68.159999999999982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132.43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320.09000000000003</v>
      </c>
      <c r="AB89" s="117">
        <f>-STOA!O89</f>
        <v>0</v>
      </c>
      <c r="AC89">
        <f t="shared" si="3"/>
        <v>13.070698874032088</v>
      </c>
      <c r="AD89">
        <f t="shared" si="4"/>
        <v>1120.6823190405025</v>
      </c>
      <c r="AE89">
        <f>'IDT-1'!C89</f>
        <v>0</v>
      </c>
      <c r="AF89" s="26"/>
      <c r="AG89">
        <f t="shared" si="5"/>
        <v>1120.6823190405025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-175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7.6167916907097526</v>
      </c>
      <c r="F90">
        <f>GT_Spot!Q90</f>
        <v>0</v>
      </c>
      <c r="G90">
        <f>PPCL_NG!Q90</f>
        <v>19.28</v>
      </c>
      <c r="H90">
        <f>PPCL_Spot!Q90</f>
        <v>5.46</v>
      </c>
      <c r="I90">
        <f>Bawana_NG!Q90</f>
        <v>40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715.71622622382495</v>
      </c>
      <c r="P90" s="77">
        <v>68.159999999999982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131.88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320.09000000000003</v>
      </c>
      <c r="AB90" s="117">
        <f>-STOA!O90</f>
        <v>0</v>
      </c>
      <c r="AC90">
        <f t="shared" si="3"/>
        <v>12.710733773144275</v>
      </c>
      <c r="AD90">
        <f t="shared" si="4"/>
        <v>1160.4922841413904</v>
      </c>
      <c r="AE90">
        <f>'IDT-1'!C90</f>
        <v>0</v>
      </c>
      <c r="AF90" s="26"/>
      <c r="AG90">
        <f t="shared" si="5"/>
        <v>1160.4922841413904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7.6167916907097526</v>
      </c>
      <c r="F91">
        <f>GT_Spot!Q91</f>
        <v>0</v>
      </c>
      <c r="G91">
        <f>PPCL_NG!Q91</f>
        <v>19.28</v>
      </c>
      <c r="H91">
        <f>PPCL_Spot!Q91</f>
        <v>5.46</v>
      </c>
      <c r="I91">
        <f>Bawana_NG!Q91</f>
        <v>40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723.72009477451536</v>
      </c>
      <c r="P91" s="77">
        <v>68.159999999999982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131.63999999999999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380.74</v>
      </c>
      <c r="AB91" s="117">
        <f>-STOA!O91</f>
        <v>0</v>
      </c>
      <c r="AC91">
        <f t="shared" si="3"/>
        <v>13.756682192500115</v>
      </c>
      <c r="AD91">
        <f t="shared" si="4"/>
        <v>1177.8602042727248</v>
      </c>
      <c r="AE91">
        <f>'IDT-1'!C91</f>
        <v>-30</v>
      </c>
      <c r="AF91" s="26"/>
      <c r="AG91">
        <f t="shared" si="5"/>
        <v>1147.8602042727248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7.6167916907097526</v>
      </c>
      <c r="F92">
        <f>GT_Spot!Q92</f>
        <v>0</v>
      </c>
      <c r="G92">
        <f>PPCL_NG!Q92</f>
        <v>19.28</v>
      </c>
      <c r="H92">
        <f>PPCL_Spot!Q92</f>
        <v>5.46</v>
      </c>
      <c r="I92">
        <f>Bawana_NG!Q92</f>
        <v>40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723.72009477451536</v>
      </c>
      <c r="P92" s="77">
        <v>68.159999999999982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131.53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380.74</v>
      </c>
      <c r="AB92" s="117">
        <f>-STOA!O92</f>
        <v>0</v>
      </c>
      <c r="AC92">
        <f t="shared" si="3"/>
        <v>13.711323554889139</v>
      </c>
      <c r="AD92">
        <f t="shared" si="4"/>
        <v>1182.795562910336</v>
      </c>
      <c r="AE92">
        <f>'IDT-1'!C92</f>
        <v>0</v>
      </c>
      <c r="AF92" s="26"/>
      <c r="AG92">
        <f t="shared" si="5"/>
        <v>1182.795562910336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-180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7.6167916907097526</v>
      </c>
      <c r="F93">
        <f>GT_Spot!Q93</f>
        <v>0</v>
      </c>
      <c r="G93">
        <f>PPCL_NG!Q93</f>
        <v>19.28</v>
      </c>
      <c r="H93">
        <f>PPCL_Spot!Q93</f>
        <v>5.46</v>
      </c>
      <c r="I93">
        <f>Bawana_NG!Q93</f>
        <v>40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723.72009477451536</v>
      </c>
      <c r="P93" s="77">
        <v>68.159999999999982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131.51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380.74</v>
      </c>
      <c r="AB93" s="117">
        <f>-STOA!O93</f>
        <v>0</v>
      </c>
      <c r="AC93">
        <f t="shared" si="3"/>
        <v>13.622366279667187</v>
      </c>
      <c r="AD93">
        <f t="shared" si="4"/>
        <v>1192.8645201855579</v>
      </c>
      <c r="AE93">
        <f>'IDT-1'!C93</f>
        <v>0</v>
      </c>
      <c r="AF93" s="26"/>
      <c r="AG93">
        <f t="shared" si="5"/>
        <v>1192.8645201855579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-170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7.6167916907097526</v>
      </c>
      <c r="F94">
        <f>GT_Spot!Q94</f>
        <v>0</v>
      </c>
      <c r="G94">
        <f>PPCL_NG!Q94</f>
        <v>19.28</v>
      </c>
      <c r="H94">
        <f>PPCL_Spot!Q94</f>
        <v>5.46</v>
      </c>
      <c r="I94">
        <f>Bawana_NG!Q94</f>
        <v>40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723.72009477451536</v>
      </c>
      <c r="P94" s="77">
        <v>68.159999999999982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131.53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380.74</v>
      </c>
      <c r="AB94" s="117">
        <f>-STOA!O94</f>
        <v>0</v>
      </c>
      <c r="AC94">
        <f t="shared" si="3"/>
        <v>13.311807816390351</v>
      </c>
      <c r="AD94">
        <f t="shared" si="4"/>
        <v>1228.1950786488346</v>
      </c>
      <c r="AE94">
        <f>'IDT-1'!C94</f>
        <v>0</v>
      </c>
      <c r="AF94" s="26"/>
      <c r="AG94">
        <f t="shared" si="5"/>
        <v>1228.1950786488346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-135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7.6167916907097526</v>
      </c>
      <c r="F95">
        <f>GT_Spot!Q95</f>
        <v>0</v>
      </c>
      <c r="G95">
        <f>PPCL_NG!Q95</f>
        <v>19.28</v>
      </c>
      <c r="H95">
        <f>PPCL_Spot!Q95</f>
        <v>5.46</v>
      </c>
      <c r="I95">
        <f>Bawana_NG!Q95</f>
        <v>41.451911459534244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715.68403336910421</v>
      </c>
      <c r="P95" s="77">
        <v>68.159999999999982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131.57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380.7</v>
      </c>
      <c r="AB95" s="117">
        <f>-STOA!O95</f>
        <v>0</v>
      </c>
      <c r="AC95">
        <f t="shared" si="3"/>
        <v>12.809960920756868</v>
      </c>
      <c r="AD95">
        <f t="shared" si="4"/>
        <v>1272.1127755985915</v>
      </c>
      <c r="AE95">
        <f>'IDT-1'!C95</f>
        <v>0</v>
      </c>
      <c r="AF95" s="26"/>
      <c r="AG95">
        <f t="shared" si="5"/>
        <v>1272.1127755985915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7.6167916907097526</v>
      </c>
      <c r="F96">
        <f>GT_Spot!Q96</f>
        <v>0</v>
      </c>
      <c r="G96">
        <f>PPCL_NG!Q96</f>
        <v>19.28</v>
      </c>
      <c r="H96">
        <f>PPCL_Spot!Q96</f>
        <v>5.46</v>
      </c>
      <c r="I96">
        <f>Bawana_NG!Q96</f>
        <v>41.451911459534244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716.18719162110415</v>
      </c>
      <c r="P96" s="77">
        <v>68.159999999999982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131.6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380.7</v>
      </c>
      <c r="AB96" s="117">
        <f>-STOA!O96</f>
        <v>0</v>
      </c>
      <c r="AC96">
        <f t="shared" si="3"/>
        <v>12.90343398859642</v>
      </c>
      <c r="AD96">
        <f t="shared" si="4"/>
        <v>1262.5524607827517</v>
      </c>
      <c r="AE96">
        <f>'IDT-1'!C96</f>
        <v>0</v>
      </c>
      <c r="AF96" s="26"/>
      <c r="AG96">
        <f t="shared" si="5"/>
        <v>1262.5524607827517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-95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7.6167916907097526</v>
      </c>
      <c r="F97">
        <f>GT_Spot!Q97</f>
        <v>0</v>
      </c>
      <c r="G97">
        <f>PPCL_NG!Q97</f>
        <v>19.28</v>
      </c>
      <c r="H97">
        <f>PPCL_Spot!Q97</f>
        <v>5.46</v>
      </c>
      <c r="I97">
        <f>Bawana_NG!Q97</f>
        <v>41.451911459534244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700.99542183755909</v>
      </c>
      <c r="P97" s="77">
        <v>68.159999999999982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131.66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380.7</v>
      </c>
      <c r="AB97" s="117">
        <f>-STOA!O97</f>
        <v>0</v>
      </c>
      <c r="AC97">
        <f t="shared" si="3"/>
        <v>12.814665052112199</v>
      </c>
      <c r="AD97">
        <f t="shared" si="4"/>
        <v>1242.509459935691</v>
      </c>
      <c r="AE97">
        <f>'IDT-1'!C97</f>
        <v>0</v>
      </c>
      <c r="AF97" s="26"/>
      <c r="AG97">
        <f t="shared" si="5"/>
        <v>1242.509459935691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7.6167916907097526</v>
      </c>
      <c r="F98">
        <f>GT_Spot!Q98</f>
        <v>0</v>
      </c>
      <c r="G98">
        <f>PPCL_NG!Q98</f>
        <v>19.28</v>
      </c>
      <c r="H98">
        <f>PPCL_Spot!Q98</f>
        <v>5.46</v>
      </c>
      <c r="I98">
        <f>Bawana_NG!Q98</f>
        <v>41.451911459534244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685.81063485899472</v>
      </c>
      <c r="P98" s="77">
        <v>68.159999999999982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131.74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380.7</v>
      </c>
      <c r="AB98" s="117">
        <f>-STOA!O98</f>
        <v>0</v>
      </c>
      <c r="AC98">
        <f t="shared" si="3"/>
        <v>12.681742926700833</v>
      </c>
      <c r="AD98">
        <f t="shared" si="4"/>
        <v>1227.537595082538</v>
      </c>
      <c r="AE98">
        <f>'IDT-1'!C98</f>
        <v>0</v>
      </c>
      <c r="AF98" s="26"/>
      <c r="AG98">
        <f t="shared" si="5"/>
        <v>1227.537595082538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0.1832852350625509</v>
      </c>
      <c r="F99">
        <f t="shared" si="6"/>
        <v>0</v>
      </c>
      <c r="G99">
        <f t="shared" si="6"/>
        <v>0.46271999999999947</v>
      </c>
      <c r="H99">
        <f t="shared" si="6"/>
        <v>0.15129375291569491</v>
      </c>
      <c r="I99">
        <f t="shared" si="6"/>
        <v>1.056161207517661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15.13861976568462</v>
      </c>
      <c r="P99" s="77">
        <f t="shared" si="6"/>
        <v>1.1178473425907387</v>
      </c>
      <c r="Q99" s="77">
        <f t="shared" si="6"/>
        <v>0</v>
      </c>
      <c r="R99" s="80">
        <f t="shared" si="6"/>
        <v>0.30242209969074946</v>
      </c>
      <c r="S99" s="80">
        <f t="shared" si="6"/>
        <v>0</v>
      </c>
      <c r="T99" s="78">
        <f t="shared" si="6"/>
        <v>0.84080749999999982</v>
      </c>
      <c r="U99" s="78">
        <f t="shared" si="6"/>
        <v>3.0393375000000007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-2.0197975000000001</v>
      </c>
      <c r="AA99" s="117">
        <f t="shared" si="6"/>
        <v>7.6310250000000064</v>
      </c>
      <c r="AB99" s="117">
        <f t="shared" si="6"/>
        <v>0</v>
      </c>
      <c r="AC99">
        <f t="shared" si="6"/>
        <v>0.28919704691350046</v>
      </c>
      <c r="AD99">
        <f t="shared" si="6"/>
        <v>26.738217356548514</v>
      </c>
      <c r="AE99">
        <f t="shared" si="6"/>
        <v>-0.41307474999999999</v>
      </c>
      <c r="AG99">
        <f t="shared" si="6"/>
        <v>26.325142606548518</v>
      </c>
      <c r="AI99">
        <f t="shared" si="6"/>
        <v>0</v>
      </c>
      <c r="AJ99">
        <f t="shared" si="6"/>
        <v>0</v>
      </c>
      <c r="AK99">
        <f t="shared" si="6"/>
        <v>8.9424999999999991E-3</v>
      </c>
      <c r="AL99">
        <f t="shared" si="6"/>
        <v>-0.88524999999999998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11.986531986531986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45.819469328555577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872.33048308705247</v>
      </c>
      <c r="P3" s="77">
        <v>59.93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431.36999999999989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391.38000000000005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16.480488888404693</v>
      </c>
      <c r="AD3">
        <f>SUM(B3:AB3,AI3:AR3)-AC3</f>
        <v>1796.0359955137355</v>
      </c>
      <c r="AE3">
        <f>'IDT-1'!F3</f>
        <v>-175.09700000000001</v>
      </c>
      <c r="AF3" s="26"/>
      <c r="AG3">
        <f>SUM(AD3:AF3)</f>
        <v>1620.9389955137356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11.986531986531986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870.63118507252091</v>
      </c>
      <c r="P4" s="77">
        <v>59.93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431.2299999999999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391.38000000000005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16.501091735785526</v>
      </c>
      <c r="AD4">
        <f t="shared" ref="AD4:AD67" si="1">SUM(B4:AB4,AI4:AR4)-AC4</f>
        <v>1798.3566253232673</v>
      </c>
      <c r="AE4">
        <f>'IDT-1'!F4</f>
        <v>-187.29900000000001</v>
      </c>
      <c r="AF4" s="26"/>
      <c r="AG4">
        <f t="shared" ref="AG4:AG67" si="2">SUM(AD4:AF4)</f>
        <v>1611.0576253232673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11.986531986531986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55.273408337428137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861.18106480214328</v>
      </c>
      <c r="P5" s="77">
        <v>59.93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431.14999999999992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391.38000000000005</v>
      </c>
      <c r="AB5" s="117">
        <f>-STOA!P5</f>
        <v>0</v>
      </c>
      <c r="AC5">
        <f t="shared" si="0"/>
        <v>16.951929684496314</v>
      </c>
      <c r="AD5">
        <f t="shared" si="1"/>
        <v>1738.6490754416072</v>
      </c>
      <c r="AE5">
        <f>'IDT-1'!F5</f>
        <v>-203.108</v>
      </c>
      <c r="AF5" s="26"/>
      <c r="AG5">
        <f t="shared" si="2"/>
        <v>1535.5410754416073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11.986531986531986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55.273408337428137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801.52333144171678</v>
      </c>
      <c r="P6" s="77">
        <v>59.93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431.12999999999994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391.38000000000005</v>
      </c>
      <c r="AB6" s="117">
        <f>-STOA!P6</f>
        <v>0</v>
      </c>
      <c r="AC6">
        <f t="shared" si="0"/>
        <v>15.672124791537957</v>
      </c>
      <c r="AD6">
        <f t="shared" si="1"/>
        <v>1765.2511469741389</v>
      </c>
      <c r="AE6">
        <f>'IDT-1'!F6</f>
        <v>-205</v>
      </c>
      <c r="AF6" s="26"/>
      <c r="AG6">
        <f t="shared" si="2"/>
        <v>1560.2511469741389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11.986531986531986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55.273408337428137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675.05412364971198</v>
      </c>
      <c r="P7" s="77">
        <v>33.72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430.92999999999995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391.38000000000005</v>
      </c>
      <c r="AB7" s="117">
        <f>-STOA!P7</f>
        <v>0</v>
      </c>
      <c r="AC7">
        <f t="shared" si="0"/>
        <v>15.56972561607566</v>
      </c>
      <c r="AD7">
        <f t="shared" si="1"/>
        <v>1472.4743383575965</v>
      </c>
      <c r="AE7">
        <f>'IDT-1'!F7</f>
        <v>0</v>
      </c>
      <c r="AF7" s="26"/>
      <c r="AG7">
        <f t="shared" si="2"/>
        <v>1472.4743383575965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11.986531986531986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55.273408337428137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647.4083136352026</v>
      </c>
      <c r="P8" s="77">
        <v>33.72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430.85999999999996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391.38000000000005</v>
      </c>
      <c r="AB8" s="117">
        <f>-STOA!P8</f>
        <v>0</v>
      </c>
      <c r="AC8">
        <f t="shared" si="0"/>
        <v>14.837529474227235</v>
      </c>
      <c r="AD8">
        <f t="shared" si="1"/>
        <v>1500.4907244849355</v>
      </c>
      <c r="AE8">
        <f>'IDT-1'!F8</f>
        <v>0</v>
      </c>
      <c r="AF8" s="26"/>
      <c r="AG8">
        <f t="shared" si="2"/>
        <v>1500.4907244849355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11.986531986531986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55.273408337428137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646.89484599572666</v>
      </c>
      <c r="P9" s="77">
        <v>33.72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430.81999999999994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</v>
      </c>
      <c r="AA9" s="117">
        <f>STOA!J9</f>
        <v>391.38000000000005</v>
      </c>
      <c r="AB9" s="117">
        <f>-STOA!P9</f>
        <v>0</v>
      </c>
      <c r="AC9">
        <f t="shared" si="0"/>
        <v>15.107880912187902</v>
      </c>
      <c r="AD9">
        <f t="shared" si="1"/>
        <v>1468.6669054074989</v>
      </c>
      <c r="AE9">
        <f>'IDT-1'!F9</f>
        <v>0</v>
      </c>
      <c r="AF9" s="26"/>
      <c r="AG9">
        <f t="shared" si="2"/>
        <v>1468.6669054074989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11.986531986531986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55.273408337428137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643.53195061397366</v>
      </c>
      <c r="P10" s="77">
        <v>33.72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430.65999999999997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</v>
      </c>
      <c r="AA10" s="117">
        <f>STOA!J10</f>
        <v>391.38000000000005</v>
      </c>
      <c r="AB10" s="117">
        <f>-STOA!P10</f>
        <v>0</v>
      </c>
      <c r="AC10">
        <f t="shared" si="0"/>
        <v>15.156782580528233</v>
      </c>
      <c r="AD10">
        <f t="shared" si="1"/>
        <v>1456.0951083574057</v>
      </c>
      <c r="AE10">
        <f>'IDT-1'!F10</f>
        <v>0</v>
      </c>
      <c r="AF10" s="26"/>
      <c r="AG10">
        <f t="shared" si="2"/>
        <v>1456.0951083574057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11.986531986531986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55.273408337428137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617.97860027531715</v>
      </c>
      <c r="P11" s="77">
        <v>33.72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412.84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391.38000000000005</v>
      </c>
      <c r="AB11" s="117">
        <f>-STOA!P11</f>
        <v>0</v>
      </c>
      <c r="AC11">
        <f t="shared" si="0"/>
        <v>14.908269010380986</v>
      </c>
      <c r="AD11">
        <f t="shared" si="1"/>
        <v>1397.9702715888964</v>
      </c>
      <c r="AE11">
        <f>'IDT-1'!F11</f>
        <v>0</v>
      </c>
      <c r="AF11" s="26"/>
      <c r="AG11">
        <f t="shared" si="2"/>
        <v>1397.9702715888964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11.986531986531986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55.273408337428137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635.10382743212699</v>
      </c>
      <c r="P12" s="77">
        <v>33.72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384.21000000000004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391.38000000000005</v>
      </c>
      <c r="AB12" s="117">
        <f>-STOA!P12</f>
        <v>0</v>
      </c>
      <c r="AC12">
        <f t="shared" si="0"/>
        <v>14.451901908473101</v>
      </c>
      <c r="AD12">
        <f t="shared" si="1"/>
        <v>1426.9218658476143</v>
      </c>
      <c r="AE12">
        <f>'IDT-1'!F12</f>
        <v>0</v>
      </c>
      <c r="AF12" s="26"/>
      <c r="AG12">
        <f t="shared" si="2"/>
        <v>1426.9218658476143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11.986531986531986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55.273408337428137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605.80921571316821</v>
      </c>
      <c r="P13" s="77">
        <v>33.72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383.87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</v>
      </c>
      <c r="AA13" s="117">
        <f>STOA!J13</f>
        <v>391.38000000000005</v>
      </c>
      <c r="AB13" s="117">
        <f>-STOA!P13</f>
        <v>0</v>
      </c>
      <c r="AC13">
        <f t="shared" si="0"/>
        <v>14.084579795079918</v>
      </c>
      <c r="AD13">
        <f t="shared" si="1"/>
        <v>1409.6545762420485</v>
      </c>
      <c r="AE13">
        <f>'IDT-1'!F13</f>
        <v>0</v>
      </c>
      <c r="AF13" s="26"/>
      <c r="AG13">
        <f t="shared" si="2"/>
        <v>1409.6545762420485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11.986531986531986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55.273408337428137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602.19692716439749</v>
      </c>
      <c r="P14" s="77">
        <v>33.72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383.53000000000003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</v>
      </c>
      <c r="AA14" s="117">
        <f>STOA!J14</f>
        <v>391.38000000000005</v>
      </c>
      <c r="AB14" s="117">
        <f>-STOA!P14</f>
        <v>0</v>
      </c>
      <c r="AC14">
        <f t="shared" si="0"/>
        <v>14.218484078772448</v>
      </c>
      <c r="AD14">
        <f t="shared" si="1"/>
        <v>1386.5683834095853</v>
      </c>
      <c r="AE14">
        <f>'IDT-1'!F14</f>
        <v>0</v>
      </c>
      <c r="AF14" s="26"/>
      <c r="AG14">
        <f t="shared" si="2"/>
        <v>1386.5683834095853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11.986531986531986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579.91667563353576</v>
      </c>
      <c r="P15" s="77">
        <v>33.72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383.30000000000007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391.38000000000005</v>
      </c>
      <c r="AB15" s="117">
        <f>-STOA!P15</f>
        <v>0</v>
      </c>
      <c r="AC15">
        <f t="shared" si="0"/>
        <v>14.468801448841928</v>
      </c>
      <c r="AD15">
        <f t="shared" si="1"/>
        <v>1318.337071608164</v>
      </c>
      <c r="AE15">
        <f>'IDT-1'!F15</f>
        <v>0</v>
      </c>
      <c r="AF15" s="26"/>
      <c r="AG15">
        <f t="shared" si="2"/>
        <v>1318.337071608164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11.986531986531986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580.90269230164927</v>
      </c>
      <c r="P16" s="77">
        <v>33.72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383.17000000000007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391.38000000000005</v>
      </c>
      <c r="AB16" s="117">
        <f>-STOA!P16</f>
        <v>0</v>
      </c>
      <c r="AC16">
        <f t="shared" si="0"/>
        <v>14.076818657022537</v>
      </c>
      <c r="AD16">
        <f t="shared" si="1"/>
        <v>1364.5850710680968</v>
      </c>
      <c r="AE16">
        <f>'IDT-1'!F16</f>
        <v>-13.666</v>
      </c>
      <c r="AF16" s="26"/>
      <c r="AG16">
        <f t="shared" si="2"/>
        <v>1350.9190710680969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11.986531986531986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580.70795792190484</v>
      </c>
      <c r="P17" s="77">
        <v>33.72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382.85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</v>
      </c>
      <c r="AA17" s="117">
        <f>STOA!J17</f>
        <v>391.38000000000005</v>
      </c>
      <c r="AB17" s="117">
        <f>-STOA!P17</f>
        <v>0</v>
      </c>
      <c r="AC17">
        <f t="shared" si="0"/>
        <v>14.391901585279815</v>
      </c>
      <c r="AD17">
        <f t="shared" si="1"/>
        <v>1327.755253760095</v>
      </c>
      <c r="AE17">
        <f>'IDT-1'!F17</f>
        <v>-19.029</v>
      </c>
      <c r="AF17" s="26"/>
      <c r="AG17">
        <f t="shared" si="2"/>
        <v>1308.726253760095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11.986531986531986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580.70804184010365</v>
      </c>
      <c r="P18" s="77">
        <v>33.72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382.74000000000007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-48</v>
      </c>
      <c r="AA18" s="117">
        <f>STOA!J18</f>
        <v>391.38000000000005</v>
      </c>
      <c r="AB18" s="117">
        <f>-STOA!P18</f>
        <v>0</v>
      </c>
      <c r="AC18">
        <f t="shared" si="0"/>
        <v>14.364299941193382</v>
      </c>
      <c r="AD18">
        <f t="shared" si="1"/>
        <v>1330.6729393223804</v>
      </c>
      <c r="AE18">
        <f>'IDT-1'!F18</f>
        <v>-4.0359999999999996</v>
      </c>
      <c r="AF18" s="26"/>
      <c r="AG18">
        <f t="shared" si="2"/>
        <v>1326.6369393223804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11.986531986531986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55.273408337428137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584.36500599916201</v>
      </c>
      <c r="P19" s="77">
        <v>33.72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381.4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-72</v>
      </c>
      <c r="AA19" s="117">
        <f>STOA!J19</f>
        <v>391.38000000000005</v>
      </c>
      <c r="AB19" s="117">
        <f>-STOA!P19</f>
        <v>0</v>
      </c>
      <c r="AC19">
        <f t="shared" si="0"/>
        <v>14.889585287126932</v>
      </c>
      <c r="AD19">
        <f t="shared" si="1"/>
        <v>1271.3153610359955</v>
      </c>
      <c r="AE19">
        <f>'IDT-1'!F19</f>
        <v>0</v>
      </c>
      <c r="AF19" s="26"/>
      <c r="AG19">
        <f t="shared" si="2"/>
        <v>1271.3153610359955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11.986531986531986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55.273408337428137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581.61018921373102</v>
      </c>
      <c r="P20" s="77">
        <v>33.72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381.18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-85</v>
      </c>
      <c r="AA20" s="117">
        <f>STOA!J20</f>
        <v>391.38000000000005</v>
      </c>
      <c r="AB20" s="117">
        <f>-STOA!P20</f>
        <v>0</v>
      </c>
      <c r="AC20">
        <f t="shared" si="0"/>
        <v>14.57930681870489</v>
      </c>
      <c r="AD20">
        <f t="shared" si="1"/>
        <v>1300.6508227189863</v>
      </c>
      <c r="AE20">
        <f>'IDT-1'!F20</f>
        <v>0</v>
      </c>
      <c r="AF20" s="26"/>
      <c r="AG20">
        <f t="shared" si="2"/>
        <v>1300.6508227189863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11.986531986531986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55.273408337428137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594.67521483377789</v>
      </c>
      <c r="P21" s="77">
        <v>33.72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380.83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-105</v>
      </c>
      <c r="AA21" s="117">
        <f>STOA!J21</f>
        <v>391.38000000000005</v>
      </c>
      <c r="AB21" s="117">
        <f>-STOA!P21</f>
        <v>0</v>
      </c>
      <c r="AC21">
        <f t="shared" si="0"/>
        <v>15.401449245936925</v>
      </c>
      <c r="AD21">
        <f t="shared" si="1"/>
        <v>1232.5437059118012</v>
      </c>
      <c r="AE21">
        <f>'IDT-1'!F21</f>
        <v>0</v>
      </c>
      <c r="AF21" s="26"/>
      <c r="AG21">
        <f t="shared" si="2"/>
        <v>1232.5437059118012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11.986531986531986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55.273408337428137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594.13501545805229</v>
      </c>
      <c r="P22" s="77">
        <v>33.72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380.45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-124</v>
      </c>
      <c r="AA22" s="117">
        <f>STOA!J22</f>
        <v>391.38000000000005</v>
      </c>
      <c r="AB22" s="117">
        <f>-STOA!P22</f>
        <v>0</v>
      </c>
      <c r="AC22">
        <f t="shared" si="0"/>
        <v>15.029348263020534</v>
      </c>
      <c r="AD22">
        <f t="shared" si="1"/>
        <v>1272.9956075189921</v>
      </c>
      <c r="AE22">
        <f>'IDT-1'!F22</f>
        <v>0</v>
      </c>
      <c r="AF22" s="26"/>
      <c r="AG22">
        <f t="shared" si="2"/>
        <v>1272.9956075189921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11.986531986531986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55.273408337428137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639.94712231403958</v>
      </c>
      <c r="P23" s="77">
        <v>33.72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408.3599999999999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-266</v>
      </c>
      <c r="AA23" s="117">
        <f>STOA!J23</f>
        <v>391.38000000000005</v>
      </c>
      <c r="AB23" s="117">
        <f>-STOA!P23</f>
        <v>0</v>
      </c>
      <c r="AC23">
        <f t="shared" si="0"/>
        <v>16.716843723450076</v>
      </c>
      <c r="AD23">
        <f t="shared" si="1"/>
        <v>1228.0302189145498</v>
      </c>
      <c r="AE23">
        <f>'IDT-1'!F23</f>
        <v>0</v>
      </c>
      <c r="AF23" s="26"/>
      <c r="AG23">
        <f t="shared" si="2"/>
        <v>1228.0302189145498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11.986531986531986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55.273408337428137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664.26594712259464</v>
      </c>
      <c r="P24" s="77">
        <v>28.99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424.34999999999997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-334</v>
      </c>
      <c r="AA24" s="117">
        <f>STOA!J24</f>
        <v>391.38000000000005</v>
      </c>
      <c r="AB24" s="117">
        <f>-STOA!P24</f>
        <v>0</v>
      </c>
      <c r="AC24">
        <f t="shared" si="0"/>
        <v>17.100962401942922</v>
      </c>
      <c r="AD24">
        <f t="shared" si="1"/>
        <v>1255.2249250446118</v>
      </c>
      <c r="AE24">
        <f>'IDT-1'!F24</f>
        <v>0</v>
      </c>
      <c r="AF24" s="26"/>
      <c r="AG24">
        <f t="shared" si="2"/>
        <v>1255.2249250446118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11.986531986531986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55.273408337428137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670.80483809535099</v>
      </c>
      <c r="P25" s="77">
        <v>28.99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428.09999999999991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-363</v>
      </c>
      <c r="AA25" s="117">
        <f>STOA!J25</f>
        <v>391.38000000000005</v>
      </c>
      <c r="AB25" s="117">
        <f>-STOA!P25</f>
        <v>0</v>
      </c>
      <c r="AC25">
        <f t="shared" si="0"/>
        <v>17.626532891090747</v>
      </c>
      <c r="AD25">
        <f t="shared" si="1"/>
        <v>1215.9882455282204</v>
      </c>
      <c r="AE25">
        <f>'IDT-1'!F25</f>
        <v>0</v>
      </c>
      <c r="AF25" s="26"/>
      <c r="AG25">
        <f t="shared" si="2"/>
        <v>1215.9882455282204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11.986531986531986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55.273408337428137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669.43484814018166</v>
      </c>
      <c r="P26" s="77">
        <v>28.99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0.06</v>
      </c>
      <c r="U26" s="78">
        <f>SUMPRODUCT(LTA!F26:AJ26,LTA!F$102:AJ$102,LTA!F$105:AJ$105)</f>
        <v>430.06999999999994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-387</v>
      </c>
      <c r="AA26" s="117">
        <f>STOA!J26</f>
        <v>391.38000000000005</v>
      </c>
      <c r="AB26" s="117">
        <f>-STOA!P26</f>
        <v>0</v>
      </c>
      <c r="AC26">
        <f t="shared" si="0"/>
        <v>17.667853489574036</v>
      </c>
      <c r="AD26">
        <f t="shared" si="1"/>
        <v>1212.6069349745676</v>
      </c>
      <c r="AE26">
        <f>'IDT-1'!F26</f>
        <v>0</v>
      </c>
      <c r="AF26" s="26"/>
      <c r="AG26">
        <f t="shared" si="2"/>
        <v>1212.6069349745676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11.986531986531986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55.273408337428137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694.13432043630451</v>
      </c>
      <c r="P27" s="77">
        <v>28.99</v>
      </c>
      <c r="Q27" s="77">
        <v>0</v>
      </c>
      <c r="R27" s="80">
        <v>4.32</v>
      </c>
      <c r="S27" s="80">
        <v>0</v>
      </c>
      <c r="T27" s="78">
        <f>SUMPRODUCT(LTA!F27:AJ27,LTA!F$101:AJ$101,LTA!F$105:AJ$105)</f>
        <v>0.74</v>
      </c>
      <c r="U27" s="78">
        <f>SUMPRODUCT(LTA!F27:AJ27,LTA!F$102:AJ$102,LTA!F$105:AJ$105)</f>
        <v>431.90999999999997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-392</v>
      </c>
      <c r="AA27" s="117">
        <f>STOA!J27</f>
        <v>391.38000000000005</v>
      </c>
      <c r="AB27" s="117">
        <f>-STOA!P27</f>
        <v>0</v>
      </c>
      <c r="AC27">
        <f t="shared" si="0"/>
        <v>18.56686977233359</v>
      </c>
      <c r="AD27">
        <f t="shared" si="1"/>
        <v>1173.2473909879313</v>
      </c>
      <c r="AE27">
        <f>'IDT-1'!F27</f>
        <v>0</v>
      </c>
      <c r="AF27" s="26"/>
      <c r="AG27">
        <f t="shared" si="2"/>
        <v>1173.2473909879313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11.986531986531986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797.11334017981051</v>
      </c>
      <c r="P28" s="77">
        <v>59.93</v>
      </c>
      <c r="Q28" s="77">
        <v>0</v>
      </c>
      <c r="R28" s="80">
        <v>8.6118460548885079</v>
      </c>
      <c r="S28" s="80">
        <v>0</v>
      </c>
      <c r="T28" s="78">
        <f>SUMPRODUCT(LTA!F28:AJ28,LTA!F$101:AJ$101,LTA!F$105:AJ$105)</f>
        <v>2.08</v>
      </c>
      <c r="U28" s="78">
        <f>SUMPRODUCT(LTA!F28:AJ28,LTA!F$102:AJ$102,LTA!F$105:AJ$105)</f>
        <v>437.61999999999995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-622.52</v>
      </c>
      <c r="AA28" s="117">
        <f>STOA!J28</f>
        <v>391.38000000000005</v>
      </c>
      <c r="AB28" s="117">
        <f>-STOA!P28</f>
        <v>0</v>
      </c>
      <c r="AC28">
        <f t="shared" si="0"/>
        <v>22.121163065463865</v>
      </c>
      <c r="AD28">
        <f t="shared" si="1"/>
        <v>1241.0805551557671</v>
      </c>
      <c r="AE28">
        <f>'IDT-1'!F28</f>
        <v>0</v>
      </c>
      <c r="AF28" s="26"/>
      <c r="AG28">
        <f t="shared" si="2"/>
        <v>1241.0805551557671</v>
      </c>
      <c r="AI28" s="75">
        <f>PXIL!J28</f>
        <v>0</v>
      </c>
      <c r="AJ28" s="75">
        <f>PXIL!P28</f>
        <v>0</v>
      </c>
      <c r="AK28" s="75">
        <f>RTM_IEX!J28</f>
        <v>77.319999999999993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11.986531986531986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55.273408337428137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857.13147930586877</v>
      </c>
      <c r="P29" s="77">
        <v>59.93</v>
      </c>
      <c r="Q29" s="77">
        <v>0</v>
      </c>
      <c r="R29" s="80">
        <v>12.65</v>
      </c>
      <c r="S29" s="80">
        <v>0</v>
      </c>
      <c r="T29" s="78">
        <f>SUMPRODUCT(LTA!F29:AJ29,LTA!F$101:AJ$101,LTA!F$105:AJ$105)</f>
        <v>3.71</v>
      </c>
      <c r="U29" s="78">
        <f>SUMPRODUCT(LTA!F29:AJ29,LTA!F$102:AJ$102,LTA!F$105:AJ$105)</f>
        <v>439.71999999999991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-655</v>
      </c>
      <c r="AA29" s="117">
        <f>STOA!J29</f>
        <v>391.38000000000005</v>
      </c>
      <c r="AB29" s="117">
        <f>-STOA!P29</f>
        <v>0</v>
      </c>
      <c r="AC29">
        <f t="shared" si="0"/>
        <v>22.752370019780432</v>
      </c>
      <c r="AD29">
        <f t="shared" si="1"/>
        <v>1246.9290496100484</v>
      </c>
      <c r="AE29">
        <f>'IDT-1'!F29</f>
        <v>0</v>
      </c>
      <c r="AF29" s="26"/>
      <c r="AG29">
        <f t="shared" si="2"/>
        <v>1246.9290496100484</v>
      </c>
      <c r="AI29" s="75">
        <f>PXIL!J29</f>
        <v>0</v>
      </c>
      <c r="AJ29" s="75">
        <f>PXIL!P29</f>
        <v>0</v>
      </c>
      <c r="AK29" s="75">
        <f>RTM_IEX!J29</f>
        <v>62.82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11.986531986531986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55.273408337428137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866.19082556026865</v>
      </c>
      <c r="P30" s="77">
        <v>59.93</v>
      </c>
      <c r="Q30" s="77">
        <v>0</v>
      </c>
      <c r="R30" s="80">
        <v>15.702120475418694</v>
      </c>
      <c r="S30" s="80">
        <v>0</v>
      </c>
      <c r="T30" s="78">
        <f>SUMPRODUCT(LTA!F30:AJ30,LTA!F$101:AJ$101,LTA!F$105:AJ$105)</f>
        <v>6.34</v>
      </c>
      <c r="U30" s="78">
        <f>SUMPRODUCT(LTA!F30:AJ30,LTA!F$102:AJ$102,LTA!F$105:AJ$105)</f>
        <v>442.06999999999994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-665</v>
      </c>
      <c r="AA30" s="117">
        <f>STOA!J30</f>
        <v>391.38000000000005</v>
      </c>
      <c r="AB30" s="117">
        <f>-STOA!P30</f>
        <v>0</v>
      </c>
      <c r="AC30">
        <f t="shared" si="0"/>
        <v>22.906548202224787</v>
      </c>
      <c r="AD30">
        <f t="shared" si="1"/>
        <v>1244.2063381574228</v>
      </c>
      <c r="AE30">
        <f>'IDT-1'!F30</f>
        <v>0</v>
      </c>
      <c r="AF30" s="26"/>
      <c r="AG30">
        <f t="shared" si="2"/>
        <v>1244.2063381574228</v>
      </c>
      <c r="AI30" s="75">
        <f>PXIL!J30</f>
        <v>0</v>
      </c>
      <c r="AJ30" s="75">
        <f>PXIL!P30</f>
        <v>0</v>
      </c>
      <c r="AK30" s="75">
        <f>RTM_IEX!J30</f>
        <v>53.16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11.986531986531986</v>
      </c>
      <c r="F31">
        <f>GT_Spot!T31</f>
        <v>0</v>
      </c>
      <c r="G31">
        <f>PPCL_NG!T31</f>
        <v>23.14</v>
      </c>
      <c r="H31">
        <f>PPCL_Spot!T31</f>
        <v>6.36</v>
      </c>
      <c r="I31">
        <f>Bawana_NG!T31</f>
        <v>55.273408337428137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865.988437145538</v>
      </c>
      <c r="P31" s="77">
        <v>59.93</v>
      </c>
      <c r="Q31" s="77">
        <v>0</v>
      </c>
      <c r="R31" s="80">
        <v>18.857751013594083</v>
      </c>
      <c r="S31" s="80">
        <v>0</v>
      </c>
      <c r="T31" s="78">
        <f>SUMPRODUCT(LTA!F31:AJ31,LTA!F$101:AJ$101,LTA!F$105:AJ$105)</f>
        <v>9.52</v>
      </c>
      <c r="U31" s="78">
        <f>SUMPRODUCT(LTA!F31:AJ31,LTA!F$102:AJ$102,LTA!F$105:AJ$105)</f>
        <v>437.17999999999995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-671</v>
      </c>
      <c r="AA31" s="117">
        <f>STOA!J31</f>
        <v>391.38000000000005</v>
      </c>
      <c r="AB31" s="117">
        <f>-STOA!P31</f>
        <v>0</v>
      </c>
      <c r="AC31">
        <f t="shared" si="0"/>
        <v>22.625445498044272</v>
      </c>
      <c r="AD31">
        <f t="shared" si="1"/>
        <v>1200.4906829850481</v>
      </c>
      <c r="AE31">
        <f>'IDT-1'!F31</f>
        <v>0</v>
      </c>
      <c r="AF31" s="26"/>
      <c r="AG31">
        <f t="shared" si="2"/>
        <v>1200.4906829850481</v>
      </c>
      <c r="AI31" s="75">
        <f>PXIL!J31</f>
        <v>0</v>
      </c>
      <c r="AJ31" s="75">
        <f>PXIL!P31</f>
        <v>0</v>
      </c>
      <c r="AK31" s="75">
        <f>RTM_IEX!J31</f>
        <v>14.5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11.986531986531986</v>
      </c>
      <c r="F32">
        <f>GT_Spot!T32</f>
        <v>0</v>
      </c>
      <c r="G32">
        <f>PPCL_NG!T32</f>
        <v>23.14</v>
      </c>
      <c r="H32">
        <f>PPCL_Spot!T32</f>
        <v>6.36</v>
      </c>
      <c r="I32">
        <f>Bawana_NG!T32</f>
        <v>55.273408337428137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855.42290246862717</v>
      </c>
      <c r="P32" s="77">
        <v>59.93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19.57</v>
      </c>
      <c r="U32" s="78">
        <f>SUMPRODUCT(LTA!F32:AJ32,LTA!F$102:AJ$102,LTA!F$105:AJ$105)</f>
        <v>452.42999999999995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-687</v>
      </c>
      <c r="AA32" s="117">
        <f>STOA!J32</f>
        <v>391.38000000000005</v>
      </c>
      <c r="AB32" s="117">
        <f>-STOA!P32</f>
        <v>0</v>
      </c>
      <c r="AC32">
        <f t="shared" si="0"/>
        <v>23.168570624322953</v>
      </c>
      <c r="AD32">
        <f t="shared" si="1"/>
        <v>1229.5242721682644</v>
      </c>
      <c r="AE32">
        <f>'IDT-1'!F32</f>
        <v>0</v>
      </c>
      <c r="AF32" s="26"/>
      <c r="AG32">
        <f t="shared" si="2"/>
        <v>1229.5242721682644</v>
      </c>
      <c r="AI32" s="75">
        <f>PXIL!J32</f>
        <v>0</v>
      </c>
      <c r="AJ32" s="75">
        <f>PXIL!P32</f>
        <v>0</v>
      </c>
      <c r="AK32" s="75">
        <f>RTM_IEX!J32</f>
        <v>43.5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11.986531986531986</v>
      </c>
      <c r="F33">
        <f>GT_Spot!T33</f>
        <v>0</v>
      </c>
      <c r="G33">
        <f>PPCL_NG!T33</f>
        <v>23.14</v>
      </c>
      <c r="H33">
        <f>PPCL_Spot!T33</f>
        <v>6.36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778.10729587251933</v>
      </c>
      <c r="P33" s="77">
        <v>59.93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22.91</v>
      </c>
      <c r="U33" s="78">
        <f>SUMPRODUCT(LTA!F33:AJ33,LTA!F$102:AJ$102,LTA!F$105:AJ$105)</f>
        <v>462.26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-697</v>
      </c>
      <c r="AA33" s="117">
        <f>STOA!J33</f>
        <v>391.38000000000005</v>
      </c>
      <c r="AB33" s="117">
        <f>-STOA!P33</f>
        <v>0</v>
      </c>
      <c r="AC33">
        <f t="shared" si="0"/>
        <v>22.71686456812979</v>
      </c>
      <c r="AD33">
        <f t="shared" si="1"/>
        <v>1158.5569632909217</v>
      </c>
      <c r="AE33">
        <f>'IDT-1'!F33</f>
        <v>0</v>
      </c>
      <c r="AF33" s="26"/>
      <c r="AG33">
        <f t="shared" si="2"/>
        <v>1158.5569632909217</v>
      </c>
      <c r="AI33" s="75">
        <f>PXIL!J33</f>
        <v>0</v>
      </c>
      <c r="AJ33" s="75">
        <f>PXIL!P33</f>
        <v>0</v>
      </c>
      <c r="AK33" s="75">
        <f>RTM_IEX!J33</f>
        <v>31.9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11.986531986531986</v>
      </c>
      <c r="F34">
        <f>GT_Spot!T34</f>
        <v>0</v>
      </c>
      <c r="G34">
        <f>PPCL_NG!T34</f>
        <v>23.14</v>
      </c>
      <c r="H34">
        <f>PPCL_Spot!T34</f>
        <v>6.36</v>
      </c>
      <c r="I34">
        <f>Bawana_NG!T34</f>
        <v>55.273408337428137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677.75044086535638</v>
      </c>
      <c r="P34" s="77">
        <v>28.99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30.28</v>
      </c>
      <c r="U34" s="78">
        <f>SUMPRODUCT(LTA!F34:AJ34,LTA!F$102:AJ$102,LTA!F$105:AJ$105)</f>
        <v>473.3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-486</v>
      </c>
      <c r="AA34" s="117">
        <f>STOA!J34</f>
        <v>391.38000000000005</v>
      </c>
      <c r="AB34" s="117">
        <f>-STOA!P34</f>
        <v>0</v>
      </c>
      <c r="AC34">
        <f t="shared" si="0"/>
        <v>19.57655324308584</v>
      </c>
      <c r="AD34">
        <f t="shared" si="1"/>
        <v>1198.5838279462309</v>
      </c>
      <c r="AE34">
        <f>'IDT-1'!F34</f>
        <v>0</v>
      </c>
      <c r="AF34" s="26"/>
      <c r="AG34">
        <f t="shared" si="2"/>
        <v>1198.5838279462309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11.989896154925624</v>
      </c>
      <c r="F35">
        <f>GT_Spot!T35</f>
        <v>0</v>
      </c>
      <c r="G35">
        <f>PPCL_NG!T35</f>
        <v>23.14</v>
      </c>
      <c r="H35">
        <f>PPCL_Spot!T35</f>
        <v>6.36</v>
      </c>
      <c r="I35">
        <f>Bawana_NG!T35</f>
        <v>55.273408337428137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678.47052369408743</v>
      </c>
      <c r="P35" s="77">
        <v>28.99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37.849999999999994</v>
      </c>
      <c r="U35" s="78">
        <f>SUMPRODUCT(LTA!F35:AJ35,LTA!F$102:AJ$102,LTA!F$105:AJ$105)</f>
        <v>462.85999999999996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-487</v>
      </c>
      <c r="AA35" s="117">
        <f>STOA!J35</f>
        <v>391.38000000000005</v>
      </c>
      <c r="AB35" s="117">
        <f>-STOA!P35</f>
        <v>0</v>
      </c>
      <c r="AC35">
        <f t="shared" si="0"/>
        <v>19.699713617015664</v>
      </c>
      <c r="AD35">
        <f t="shared" si="1"/>
        <v>1180.3141145694256</v>
      </c>
      <c r="AE35">
        <f>'IDT-1'!F35</f>
        <v>0</v>
      </c>
      <c r="AF35" s="26"/>
      <c r="AG35">
        <f t="shared" si="2"/>
        <v>1180.3141145694256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11.989896154925624</v>
      </c>
      <c r="F36">
        <f>GT_Spot!T36</f>
        <v>0</v>
      </c>
      <c r="G36">
        <f>PPCL_NG!T36</f>
        <v>23.14</v>
      </c>
      <c r="H36">
        <f>PPCL_Spot!T36</f>
        <v>6.36</v>
      </c>
      <c r="I36">
        <f>Bawana_NG!T36</f>
        <v>55.273408337428137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611.00381122697877</v>
      </c>
      <c r="P36" s="77">
        <v>33.72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42.33</v>
      </c>
      <c r="U36" s="78">
        <f>SUMPRODUCT(LTA!F36:AJ36,LTA!F$102:AJ$102,LTA!F$105:AJ$105)</f>
        <v>442.35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-320</v>
      </c>
      <c r="AA36" s="117">
        <f>STOA!J36</f>
        <v>391.38000000000005</v>
      </c>
      <c r="AB36" s="117">
        <f>-STOA!P36</f>
        <v>0</v>
      </c>
      <c r="AC36">
        <f t="shared" si="0"/>
        <v>18.012216264819234</v>
      </c>
      <c r="AD36">
        <f t="shared" si="1"/>
        <v>1215.2348994545134</v>
      </c>
      <c r="AE36">
        <f>'IDT-1'!F36</f>
        <v>0</v>
      </c>
      <c r="AF36" s="26"/>
      <c r="AG36">
        <f t="shared" si="2"/>
        <v>1215.2348994545134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11.989896154925624</v>
      </c>
      <c r="F37">
        <f>GT_Spot!T37</f>
        <v>0</v>
      </c>
      <c r="G37">
        <f>PPCL_NG!T37</f>
        <v>23.14</v>
      </c>
      <c r="H37">
        <f>PPCL_Spot!T37</f>
        <v>6.36</v>
      </c>
      <c r="I37">
        <f>Bawana_NG!T37</f>
        <v>55.273408337428137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607.94438253798251</v>
      </c>
      <c r="P37" s="77">
        <v>33.72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21.1</v>
      </c>
      <c r="U37" s="78">
        <f>SUMPRODUCT(LTA!F37:AJ37,LTA!F$102:AJ$102,LTA!F$105:AJ$105)</f>
        <v>453.46999999999997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-329</v>
      </c>
      <c r="AA37" s="117">
        <f>STOA!J37</f>
        <v>391.38000000000005</v>
      </c>
      <c r="AB37" s="117">
        <f>-STOA!P37</f>
        <v>0</v>
      </c>
      <c r="AC37">
        <f t="shared" si="0"/>
        <v>18.553306728998518</v>
      </c>
      <c r="AD37">
        <f t="shared" si="1"/>
        <v>1127.5243803013379</v>
      </c>
      <c r="AE37">
        <f>'IDT-1'!F37</f>
        <v>0</v>
      </c>
      <c r="AF37" s="26"/>
      <c r="AG37">
        <f t="shared" si="2"/>
        <v>1127.5243803013379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11.989896154925624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55.273408337428137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606.82159773047317</v>
      </c>
      <c r="P38" s="77">
        <v>33.72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23.19</v>
      </c>
      <c r="U38" s="78">
        <f>SUMPRODUCT(LTA!F38:AJ38,LTA!F$102:AJ$102,LTA!F$105:AJ$105)</f>
        <v>413.40999999999997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-321</v>
      </c>
      <c r="AA38" s="117">
        <f>STOA!J38</f>
        <v>391.38000000000005</v>
      </c>
      <c r="AB38" s="117">
        <f>-STOA!P38</f>
        <v>0</v>
      </c>
      <c r="AC38">
        <f t="shared" si="0"/>
        <v>17.472405638350228</v>
      </c>
      <c r="AD38">
        <f t="shared" si="1"/>
        <v>1172.512496584477</v>
      </c>
      <c r="AE38">
        <f>'IDT-1'!F38</f>
        <v>0</v>
      </c>
      <c r="AF38" s="26"/>
      <c r="AG38">
        <f t="shared" si="2"/>
        <v>1172.512496584477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11.888857704181868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600.83728021254421</v>
      </c>
      <c r="P39" s="77">
        <v>28.99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24.590000000000003</v>
      </c>
      <c r="U39" s="78">
        <f>SUMPRODUCT(LTA!F39:AJ39,LTA!F$102:AJ$102,LTA!F$105:AJ$105)</f>
        <v>466.22999999999996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-292</v>
      </c>
      <c r="AA39" s="117">
        <f>STOA!J39</f>
        <v>391.38000000000005</v>
      </c>
      <c r="AB39" s="117">
        <f>-STOA!P39</f>
        <v>0</v>
      </c>
      <c r="AC39">
        <f t="shared" si="0"/>
        <v>18.329408471933554</v>
      </c>
      <c r="AD39">
        <f t="shared" si="1"/>
        <v>1166.5893948817306</v>
      </c>
      <c r="AE39">
        <f>'IDT-1'!F39</f>
        <v>0</v>
      </c>
      <c r="AF39" s="26"/>
      <c r="AG39">
        <f t="shared" si="2"/>
        <v>1166.5893948817306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11.888857704181868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601.1370640774843</v>
      </c>
      <c r="P40" s="77">
        <v>28.99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25.800000000000004</v>
      </c>
      <c r="U40" s="78">
        <f>SUMPRODUCT(LTA!F40:AJ40,LTA!F$102:AJ$102,LTA!F$105:AJ$105)</f>
        <v>468.90999999999997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-262</v>
      </c>
      <c r="AA40" s="117">
        <f>STOA!J40</f>
        <v>391.38000000000005</v>
      </c>
      <c r="AB40" s="117">
        <f>-STOA!P40</f>
        <v>0</v>
      </c>
      <c r="AC40">
        <f t="shared" si="0"/>
        <v>17.700419005780375</v>
      </c>
      <c r="AD40">
        <f t="shared" si="1"/>
        <v>1246.4081682128237</v>
      </c>
      <c r="AE40">
        <f>'IDT-1'!F40</f>
        <v>0</v>
      </c>
      <c r="AF40" s="26"/>
      <c r="AG40">
        <f t="shared" si="2"/>
        <v>1246.4081682128237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11.888857704181868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602.40220795721723</v>
      </c>
      <c r="P41" s="77">
        <v>28.99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26.43</v>
      </c>
      <c r="U41" s="78">
        <f>SUMPRODUCT(LTA!F41:AJ41,LTA!F$102:AJ$102,LTA!F$105:AJ$105)</f>
        <v>472.34999999999997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-220</v>
      </c>
      <c r="AA41" s="117">
        <f>STOA!J41</f>
        <v>391.38000000000005</v>
      </c>
      <c r="AB41" s="117">
        <f>-STOA!P41</f>
        <v>0</v>
      </c>
      <c r="AC41">
        <f t="shared" si="0"/>
        <v>17.108143090323964</v>
      </c>
      <c r="AD41">
        <f t="shared" si="1"/>
        <v>1324.3355880080132</v>
      </c>
      <c r="AE41">
        <f>'IDT-1'!F41</f>
        <v>0</v>
      </c>
      <c r="AF41" s="26"/>
      <c r="AG41">
        <f t="shared" si="2"/>
        <v>1324.3355880080132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11.872197309417039</v>
      </c>
      <c r="F42">
        <f>GT_Spot!T42</f>
        <v>0</v>
      </c>
      <c r="G42">
        <f>PPCL_NG!T42</f>
        <v>23.14</v>
      </c>
      <c r="H42">
        <f>PPCL_Spot!T42</f>
        <v>3.93</v>
      </c>
      <c r="I42">
        <f>Bawana_NG!T42</f>
        <v>55.273408337428137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597.54699824606143</v>
      </c>
      <c r="P42" s="77">
        <v>28.99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27.01</v>
      </c>
      <c r="U42" s="78">
        <f>SUMPRODUCT(LTA!F42:AJ42,LTA!F$102:AJ$102,LTA!F$105:AJ$105)</f>
        <v>478.29999999999995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-193</v>
      </c>
      <c r="AA42" s="117">
        <f>STOA!J42</f>
        <v>391.38000000000005</v>
      </c>
      <c r="AB42" s="117">
        <f>-STOA!P42</f>
        <v>0</v>
      </c>
      <c r="AC42">
        <f t="shared" si="0"/>
        <v>16.839383727816902</v>
      </c>
      <c r="AD42">
        <f t="shared" si="1"/>
        <v>1348.3032201650897</v>
      </c>
      <c r="AE42">
        <f>'IDT-1'!F42</f>
        <v>0</v>
      </c>
      <c r="AF42" s="26"/>
      <c r="AG42">
        <f t="shared" si="2"/>
        <v>1348.3032201650897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11.214264705882352</v>
      </c>
      <c r="F43">
        <f>GT_Spot!T43</f>
        <v>0</v>
      </c>
      <c r="G43">
        <f>PPCL_NG!T43</f>
        <v>23.14</v>
      </c>
      <c r="H43">
        <f>PPCL_Spot!T43</f>
        <v>3.62</v>
      </c>
      <c r="I43">
        <f>Bawana_NG!T43</f>
        <v>55.273408337428137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601.57149904532832</v>
      </c>
      <c r="P43" s="77">
        <v>28.99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30.95</v>
      </c>
      <c r="U43" s="78">
        <f>SUMPRODUCT(LTA!F43:AJ43,LTA!F$102:AJ$102,LTA!F$105:AJ$105)</f>
        <v>482.73999999999995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-175</v>
      </c>
      <c r="AA43" s="117">
        <f>STOA!J43</f>
        <v>391.38000000000005</v>
      </c>
      <c r="AB43" s="117">
        <f>-STOA!P43</f>
        <v>0</v>
      </c>
      <c r="AC43">
        <f t="shared" si="0"/>
        <v>17.579250709537405</v>
      </c>
      <c r="AD43">
        <f t="shared" si="1"/>
        <v>1286.9999213791016</v>
      </c>
      <c r="AE43">
        <f>'IDT-1'!F43</f>
        <v>0</v>
      </c>
      <c r="AF43" s="26"/>
      <c r="AG43">
        <f t="shared" si="2"/>
        <v>1286.9999213791016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11.214264705882352</v>
      </c>
      <c r="F44">
        <f>GT_Spot!T44</f>
        <v>0</v>
      </c>
      <c r="G44">
        <f>PPCL_NG!T44</f>
        <v>23.14</v>
      </c>
      <c r="H44">
        <f>PPCL_Spot!T44</f>
        <v>4.6900000000000004</v>
      </c>
      <c r="I44">
        <f>Bawana_NG!T44</f>
        <v>55.273408337428137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601.48634268119929</v>
      </c>
      <c r="P44" s="77">
        <v>28.99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61.5</v>
      </c>
      <c r="U44" s="78">
        <f>SUMPRODUCT(LTA!F44:AJ44,LTA!F$102:AJ$102,LTA!F$105:AJ$105)</f>
        <v>487.96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-164</v>
      </c>
      <c r="AA44" s="117">
        <f>STOA!J44</f>
        <v>391.38000000000005</v>
      </c>
      <c r="AB44" s="117">
        <f>-STOA!P44</f>
        <v>0</v>
      </c>
      <c r="AC44">
        <f t="shared" si="0"/>
        <v>17.183565004235252</v>
      </c>
      <c r="AD44">
        <f t="shared" si="1"/>
        <v>1405.1504507202746</v>
      </c>
      <c r="AE44">
        <f>'IDT-1'!F44</f>
        <v>0</v>
      </c>
      <c r="AF44" s="26"/>
      <c r="AG44">
        <f t="shared" si="2"/>
        <v>1405.1504507202746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11.854049243547907</v>
      </c>
      <c r="F45">
        <f>GT_Spot!T45</f>
        <v>0</v>
      </c>
      <c r="G45">
        <f>PPCL_NG!T45</f>
        <v>23.14</v>
      </c>
      <c r="H45">
        <f>PPCL_Spot!T45</f>
        <v>5.7380873042319234</v>
      </c>
      <c r="I45">
        <f>Bawana_NG!T45</f>
        <v>55.273408337428137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599.14813219163375</v>
      </c>
      <c r="P45" s="77">
        <v>28.99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65.19</v>
      </c>
      <c r="U45" s="78">
        <f>SUMPRODUCT(LTA!F45:AJ45,LTA!F$102:AJ$102,LTA!F$105:AJ$105)</f>
        <v>408.30999999999995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-156</v>
      </c>
      <c r="AA45" s="117">
        <f>STOA!J45</f>
        <v>391.38000000000005</v>
      </c>
      <c r="AB45" s="117">
        <f>-STOA!P45</f>
        <v>0</v>
      </c>
      <c r="AC45">
        <f t="shared" si="0"/>
        <v>16.305197091125279</v>
      </c>
      <c r="AD45">
        <f t="shared" si="1"/>
        <v>1352.4184799857164</v>
      </c>
      <c r="AE45">
        <f>'IDT-1'!F45</f>
        <v>0</v>
      </c>
      <c r="AF45" s="26"/>
      <c r="AG45">
        <f t="shared" si="2"/>
        <v>1352.4184799857164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11.854049243547907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55.273408337428137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585.21314135834098</v>
      </c>
      <c r="P46" s="77">
        <v>28.99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68.87</v>
      </c>
      <c r="U46" s="78">
        <f>SUMPRODUCT(LTA!F46:AJ46,LTA!F$102:AJ$102,LTA!F$105:AJ$105)</f>
        <v>415.79999999999995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-153</v>
      </c>
      <c r="AA46" s="117">
        <f>STOA!J46</f>
        <v>391.38000000000005</v>
      </c>
      <c r="AB46" s="117">
        <f>-STOA!P46</f>
        <v>0</v>
      </c>
      <c r="AC46">
        <f t="shared" si="0"/>
        <v>16.259703620948478</v>
      </c>
      <c r="AD46">
        <f t="shared" si="1"/>
        <v>1353.3208953183685</v>
      </c>
      <c r="AE46">
        <f>'IDT-1'!F46</f>
        <v>0</v>
      </c>
      <c r="AF46" s="26"/>
      <c r="AG46">
        <f t="shared" si="2"/>
        <v>1353.3208953183685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11.854049243547907</v>
      </c>
      <c r="F47">
        <f>GT_Spot!T47</f>
        <v>0</v>
      </c>
      <c r="G47">
        <f>PPCL_NG!T47</f>
        <v>23.14</v>
      </c>
      <c r="H47">
        <f>PPCL_Spot!T47</f>
        <v>6.36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583.32332168922619</v>
      </c>
      <c r="P47" s="77">
        <v>28.99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73.25</v>
      </c>
      <c r="U47" s="78">
        <f>SUMPRODUCT(LTA!F47:AJ47,LTA!F$102:AJ$102,LTA!F$105:AJ$105)</f>
        <v>417.81999999999994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-148</v>
      </c>
      <c r="AA47" s="117">
        <f>STOA!J47</f>
        <v>391.38000000000005</v>
      </c>
      <c r="AB47" s="117">
        <f>-STOA!P47</f>
        <v>0</v>
      </c>
      <c r="AC47">
        <f t="shared" si="0"/>
        <v>16.321650670335956</v>
      </c>
      <c r="AD47">
        <f t="shared" si="1"/>
        <v>1360.2983856993762</v>
      </c>
      <c r="AE47">
        <f>'IDT-1'!F47</f>
        <v>0</v>
      </c>
      <c r="AF47" s="26"/>
      <c r="AG47">
        <f t="shared" si="2"/>
        <v>1360.2983856993762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11.854049243547907</v>
      </c>
      <c r="F48">
        <f>GT_Spot!T48</f>
        <v>0</v>
      </c>
      <c r="G48">
        <f>PPCL_NG!T48</f>
        <v>23.14</v>
      </c>
      <c r="H48">
        <f>PPCL_Spot!T48</f>
        <v>6.36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583.32331307300819</v>
      </c>
      <c r="P48" s="77">
        <v>28.99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75.53</v>
      </c>
      <c r="U48" s="78">
        <f>SUMPRODUCT(LTA!F48:AJ48,LTA!F$102:AJ$102,LTA!F$105:AJ$105)</f>
        <v>415.23999999999995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-148</v>
      </c>
      <c r="AA48" s="117">
        <f>STOA!J48</f>
        <v>391.38000000000005</v>
      </c>
      <c r="AB48" s="117">
        <f>-STOA!P48</f>
        <v>0</v>
      </c>
      <c r="AC48">
        <f t="shared" si="0"/>
        <v>15.87510421840347</v>
      </c>
      <c r="AD48">
        <f t="shared" si="1"/>
        <v>1410.4449235350905</v>
      </c>
      <c r="AE48">
        <f>'IDT-1'!F48</f>
        <v>0</v>
      </c>
      <c r="AF48" s="26"/>
      <c r="AG48">
        <f t="shared" si="2"/>
        <v>1410.4449235350905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11.214264705882352</v>
      </c>
      <c r="F49">
        <f>GT_Spot!T49</f>
        <v>0</v>
      </c>
      <c r="G49">
        <f>PPCL_NG!T49</f>
        <v>23.14</v>
      </c>
      <c r="H49">
        <f>PPCL_Spot!T49</f>
        <v>5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584.00464006854077</v>
      </c>
      <c r="P49" s="77">
        <v>29.429999999999996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79.25</v>
      </c>
      <c r="U49" s="78">
        <f>SUMPRODUCT(LTA!F49:AJ49,LTA!F$102:AJ$102,LTA!F$105:AJ$105)</f>
        <v>417.85999999999996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-144</v>
      </c>
      <c r="AA49" s="117">
        <f>STOA!J49</f>
        <v>391.38000000000005</v>
      </c>
      <c r="AB49" s="117">
        <f>-STOA!P49</f>
        <v>0</v>
      </c>
      <c r="AC49">
        <f t="shared" si="0"/>
        <v>15.532528181056104</v>
      </c>
      <c r="AD49">
        <f t="shared" si="1"/>
        <v>1460.2490420303052</v>
      </c>
      <c r="AE49">
        <f>'IDT-1'!F49</f>
        <v>0</v>
      </c>
      <c r="AF49" s="26"/>
      <c r="AG49">
        <f t="shared" si="2"/>
        <v>1460.2490420303052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11.214264705882352</v>
      </c>
      <c r="F50">
        <f>GT_Spot!T50</f>
        <v>0</v>
      </c>
      <c r="G50">
        <f>PPCL_NG!T50</f>
        <v>23.14</v>
      </c>
      <c r="H50">
        <f>PPCL_Spot!T50</f>
        <v>5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584.00463145232266</v>
      </c>
      <c r="P50" s="77">
        <v>29.429999999999996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99.38</v>
      </c>
      <c r="U50" s="78">
        <f>SUMPRODUCT(LTA!F50:AJ50,LTA!F$102:AJ$102,LTA!F$105:AJ$105)</f>
        <v>420.45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-171</v>
      </c>
      <c r="AA50" s="117">
        <f>STOA!J50</f>
        <v>391.38000000000005</v>
      </c>
      <c r="AB50" s="117">
        <f>-STOA!P50</f>
        <v>0</v>
      </c>
      <c r="AC50">
        <f t="shared" si="0"/>
        <v>15.972173548332659</v>
      </c>
      <c r="AD50">
        <f t="shared" si="1"/>
        <v>1455.5293880468105</v>
      </c>
      <c r="AE50">
        <f>'IDT-1'!F50</f>
        <v>0</v>
      </c>
      <c r="AF50" s="26"/>
      <c r="AG50">
        <f t="shared" si="2"/>
        <v>1455.5293880468105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11.214264705882352</v>
      </c>
      <c r="F51">
        <f>GT_Spot!T51</f>
        <v>0</v>
      </c>
      <c r="G51">
        <f>PPCL_NG!T51</f>
        <v>23.14</v>
      </c>
      <c r="H51">
        <f>PPCL_Spot!T51</f>
        <v>5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583.98412980708861</v>
      </c>
      <c r="P51" s="77">
        <v>28.997391147894927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99.44</v>
      </c>
      <c r="U51" s="78">
        <f>SUMPRODUCT(LTA!F51:AJ51,LTA!F$102:AJ$102,LTA!F$105:AJ$105)</f>
        <v>435.54999999999995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-194</v>
      </c>
      <c r="AA51" s="117">
        <f>STOA!J51</f>
        <v>391.38000000000005</v>
      </c>
      <c r="AB51" s="117">
        <f>-STOA!P51</f>
        <v>0</v>
      </c>
      <c r="AC51">
        <f t="shared" si="0"/>
        <v>16.237127653121515</v>
      </c>
      <c r="AD51">
        <f t="shared" si="1"/>
        <v>1439.1686580077446</v>
      </c>
      <c r="AE51">
        <f>'IDT-1'!F51</f>
        <v>0</v>
      </c>
      <c r="AF51" s="26"/>
      <c r="AG51">
        <f t="shared" si="2"/>
        <v>1439.1686580077446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11.854049243547907</v>
      </c>
      <c r="F52">
        <f>GT_Spot!T52</f>
        <v>0</v>
      </c>
      <c r="G52">
        <f>PPCL_NG!T52</f>
        <v>23.14</v>
      </c>
      <c r="H52">
        <f>PPCL_Spot!T52</f>
        <v>6.36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583.98412980708861</v>
      </c>
      <c r="P52" s="77">
        <v>28.997391147894927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99.47</v>
      </c>
      <c r="U52" s="78">
        <f>SUMPRODUCT(LTA!F52:AJ52,LTA!F$102:AJ$102,LTA!F$105:AJ$105)</f>
        <v>437.31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-198</v>
      </c>
      <c r="AA52" s="117">
        <f>STOA!J52</f>
        <v>391.38000000000005</v>
      </c>
      <c r="AB52" s="117">
        <f>-STOA!P52</f>
        <v>0</v>
      </c>
      <c r="AC52">
        <f t="shared" si="0"/>
        <v>16.47609426714175</v>
      </c>
      <c r="AD52">
        <f t="shared" si="1"/>
        <v>1458.0494759313899</v>
      </c>
      <c r="AE52">
        <f>'IDT-1'!F52</f>
        <v>0</v>
      </c>
      <c r="AF52" s="26"/>
      <c r="AG52">
        <f t="shared" si="2"/>
        <v>1458.0494759313899</v>
      </c>
      <c r="AI52" s="75">
        <f>PXIL!J52</f>
        <v>0</v>
      </c>
      <c r="AJ52" s="75">
        <f>PXIL!P52</f>
        <v>0</v>
      </c>
      <c r="AK52" s="75">
        <f>RTM_IEX!J52</f>
        <v>19.329999999999998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11.854049243547907</v>
      </c>
      <c r="F53">
        <f>GT_Spot!T53</f>
        <v>0</v>
      </c>
      <c r="G53">
        <f>PPCL_NG!T53</f>
        <v>23.14</v>
      </c>
      <c r="H53">
        <f>PPCL_Spot!T53</f>
        <v>6.36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584.21326160629542</v>
      </c>
      <c r="P53" s="77">
        <v>28.997391147894927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99.490000000000009</v>
      </c>
      <c r="U53" s="78">
        <f>SUMPRODUCT(LTA!F53:AJ53,LTA!F$102:AJ$102,LTA!F$105:AJ$105)</f>
        <v>440.2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-198</v>
      </c>
      <c r="AA53" s="117">
        <f>STOA!J53</f>
        <v>391.38000000000005</v>
      </c>
      <c r="AB53" s="117">
        <f>-STOA!P53</f>
        <v>0</v>
      </c>
      <c r="AC53">
        <f t="shared" si="0"/>
        <v>16.84392662697477</v>
      </c>
      <c r="AD53">
        <f t="shared" si="1"/>
        <v>1499.4807753707637</v>
      </c>
      <c r="AE53">
        <f>'IDT-1'!F53</f>
        <v>0</v>
      </c>
      <c r="AF53" s="26"/>
      <c r="AG53">
        <f t="shared" si="2"/>
        <v>1499.4807753707637</v>
      </c>
      <c r="AI53" s="75">
        <f>PXIL!J53</f>
        <v>0</v>
      </c>
      <c r="AJ53" s="75">
        <f>PXIL!P53</f>
        <v>0</v>
      </c>
      <c r="AK53" s="75">
        <f>RTM_IEX!J53</f>
        <v>57.99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11.500757575757575</v>
      </c>
      <c r="F54">
        <f>GT_Spot!T54</f>
        <v>0</v>
      </c>
      <c r="G54">
        <f>PPCL_NG!T54</f>
        <v>23.14</v>
      </c>
      <c r="H54">
        <f>PPCL_Spot!T54</f>
        <v>6.36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584.21326160629542</v>
      </c>
      <c r="P54" s="77">
        <v>28.997391147894927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99.44</v>
      </c>
      <c r="U54" s="78">
        <f>SUMPRODUCT(LTA!F54:AJ54,LTA!F$102:AJ$102,LTA!F$105:AJ$105)</f>
        <v>443.45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-213</v>
      </c>
      <c r="AA54" s="117">
        <f>STOA!J54</f>
        <v>391.38000000000005</v>
      </c>
      <c r="AB54" s="117">
        <f>-STOA!P54</f>
        <v>0</v>
      </c>
      <c r="AC54">
        <f t="shared" si="0"/>
        <v>17.002149573131145</v>
      </c>
      <c r="AD54">
        <f t="shared" si="1"/>
        <v>1487.169260756817</v>
      </c>
      <c r="AE54">
        <f>'IDT-1'!F54</f>
        <v>0</v>
      </c>
      <c r="AF54" s="26"/>
      <c r="AG54">
        <f t="shared" si="2"/>
        <v>1487.169260756817</v>
      </c>
      <c r="AI54" s="75">
        <f>PXIL!J54</f>
        <v>0</v>
      </c>
      <c r="AJ54" s="75">
        <f>PXIL!P54</f>
        <v>0</v>
      </c>
      <c r="AK54" s="75">
        <f>RTM_IEX!J54</f>
        <v>57.99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11.500757575757575</v>
      </c>
      <c r="F55">
        <f>GT_Spot!T55</f>
        <v>0</v>
      </c>
      <c r="G55">
        <f>PPCL_NG!T55</f>
        <v>23.14</v>
      </c>
      <c r="H55">
        <f>PPCL_Spot!T55</f>
        <v>5.7380873042319234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586.60326661531769</v>
      </c>
      <c r="P55" s="77">
        <v>29.420000000000005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109.34</v>
      </c>
      <c r="U55" s="78">
        <f>SUMPRODUCT(LTA!F55:AJ55,LTA!F$102:AJ$102,LTA!F$105:AJ$105)</f>
        <v>444.54999999999995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-266</v>
      </c>
      <c r="AA55" s="117">
        <f>STOA!J55</f>
        <v>391.38000000000005</v>
      </c>
      <c r="AB55" s="117">
        <f>-STOA!P55</f>
        <v>0</v>
      </c>
      <c r="AC55">
        <f t="shared" si="0"/>
        <v>17.344800327728521</v>
      </c>
      <c r="AD55">
        <f t="shared" si="1"/>
        <v>1359.0273111675788</v>
      </c>
      <c r="AE55">
        <f>'IDT-1'!F55</f>
        <v>0</v>
      </c>
      <c r="AF55" s="26"/>
      <c r="AG55">
        <f t="shared" si="2"/>
        <v>1359.0273111675788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11.500757575757575</v>
      </c>
      <c r="F56">
        <f>GT_Spot!T56</f>
        <v>0</v>
      </c>
      <c r="G56">
        <f>PPCL_NG!T56</f>
        <v>23.14</v>
      </c>
      <c r="H56">
        <f>PPCL_Spot!T56</f>
        <v>5.7380873042319234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586.55326800082798</v>
      </c>
      <c r="P56" s="77">
        <v>29.420000000000005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107.18</v>
      </c>
      <c r="U56" s="78">
        <f>SUMPRODUCT(LTA!F56:AJ56,LTA!F$102:AJ$102,LTA!F$105:AJ$105)</f>
        <v>446.54999999999995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-281</v>
      </c>
      <c r="AA56" s="117">
        <f>STOA!J56</f>
        <v>391.38000000000005</v>
      </c>
      <c r="AB56" s="117">
        <f>-STOA!P56</f>
        <v>0</v>
      </c>
      <c r="AC56">
        <f t="shared" si="0"/>
        <v>17.387342977531986</v>
      </c>
      <c r="AD56">
        <f t="shared" si="1"/>
        <v>1353.7747699032857</v>
      </c>
      <c r="AE56">
        <f>'IDT-1'!F56</f>
        <v>0</v>
      </c>
      <c r="AF56" s="26"/>
      <c r="AG56">
        <f t="shared" si="2"/>
        <v>1353.7747699032857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11.500757575757575</v>
      </c>
      <c r="F57">
        <f>GT_Spot!T57</f>
        <v>0</v>
      </c>
      <c r="G57">
        <f>PPCL_NG!T57</f>
        <v>23.14</v>
      </c>
      <c r="H57">
        <f>PPCL_Spot!T57</f>
        <v>5.7380873042319234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586.55326800082798</v>
      </c>
      <c r="P57" s="77">
        <v>29.420000000000005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104.37</v>
      </c>
      <c r="U57" s="78">
        <f>SUMPRODUCT(LTA!F57:AJ57,LTA!F$102:AJ$102,LTA!F$105:AJ$105)</f>
        <v>468.06999999999994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-216</v>
      </c>
      <c r="AA57" s="117">
        <f>STOA!J57</f>
        <v>391.38000000000005</v>
      </c>
      <c r="AB57" s="117">
        <f>-STOA!P57</f>
        <v>0</v>
      </c>
      <c r="AC57">
        <f t="shared" si="0"/>
        <v>17.241256514255149</v>
      </c>
      <c r="AD57">
        <f t="shared" si="1"/>
        <v>1407.6308563665623</v>
      </c>
      <c r="AE57">
        <f>'IDT-1'!F57</f>
        <v>0</v>
      </c>
      <c r="AF57" s="26"/>
      <c r="AG57">
        <f t="shared" si="2"/>
        <v>1407.6308563665623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11.500757575757575</v>
      </c>
      <c r="F58">
        <f>GT_Spot!T58</f>
        <v>0</v>
      </c>
      <c r="G58">
        <f>PPCL_NG!T58</f>
        <v>23.14</v>
      </c>
      <c r="H58">
        <f>PPCL_Spot!T58</f>
        <v>5.7380873042319234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586.55326800082798</v>
      </c>
      <c r="P58" s="77">
        <v>29.420000000000005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100.02</v>
      </c>
      <c r="U58" s="78">
        <f>SUMPRODUCT(LTA!F58:AJ58,LTA!F$102:AJ$102,LTA!F$105:AJ$105)</f>
        <v>467.01999999999992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-162</v>
      </c>
      <c r="AA58" s="117">
        <f>STOA!J58</f>
        <v>391.38000000000005</v>
      </c>
      <c r="AB58" s="117">
        <f>-STOA!P58</f>
        <v>0</v>
      </c>
      <c r="AC58">
        <f t="shared" si="0"/>
        <v>16.447973802390742</v>
      </c>
      <c r="AD58">
        <f t="shared" si="1"/>
        <v>1487.0241390784267</v>
      </c>
      <c r="AE58">
        <f>'IDT-1'!F58</f>
        <v>0</v>
      </c>
      <c r="AF58" s="26"/>
      <c r="AG58">
        <f t="shared" si="2"/>
        <v>1487.0241390784267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11.500757575757575</v>
      </c>
      <c r="F59">
        <f>GT_Spot!T59</f>
        <v>0</v>
      </c>
      <c r="G59">
        <f>PPCL_NG!T59</f>
        <v>23.14</v>
      </c>
      <c r="H59">
        <f>PPCL_Spot!T59</f>
        <v>5.7380873042319234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584.6679942119481</v>
      </c>
      <c r="P59" s="77">
        <v>28.998386917343421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98.95</v>
      </c>
      <c r="U59" s="78">
        <f>SUMPRODUCT(LTA!F59:AJ59,LTA!F$102:AJ$102,LTA!F$105:AJ$105)</f>
        <v>466.7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-128</v>
      </c>
      <c r="AA59" s="117">
        <f>STOA!J59</f>
        <v>391.38000000000005</v>
      </c>
      <c r="AB59" s="117">
        <f>-STOA!P59</f>
        <v>0</v>
      </c>
      <c r="AC59">
        <f t="shared" si="0"/>
        <v>15.936022311722676</v>
      </c>
      <c r="AD59">
        <f t="shared" si="1"/>
        <v>1537.8392036975586</v>
      </c>
      <c r="AE59">
        <f>'IDT-1'!F59</f>
        <v>0</v>
      </c>
      <c r="AF59" s="26"/>
      <c r="AG59">
        <f t="shared" si="2"/>
        <v>1537.8392036975586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11.500757575757575</v>
      </c>
      <c r="F60">
        <f>GT_Spot!T60</f>
        <v>0</v>
      </c>
      <c r="G60">
        <f>PPCL_NG!T60</f>
        <v>23.14</v>
      </c>
      <c r="H60">
        <f>PPCL_Spot!T60</f>
        <v>5.7380873042319234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584.62799532035638</v>
      </c>
      <c r="P60" s="77">
        <v>28.998386917343421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97.37</v>
      </c>
      <c r="U60" s="78">
        <f>SUMPRODUCT(LTA!F60:AJ60,LTA!F$102:AJ$102,LTA!F$105:AJ$105)</f>
        <v>465.74999999999994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-91</v>
      </c>
      <c r="AA60" s="117">
        <f>STOA!J60</f>
        <v>391.38000000000005</v>
      </c>
      <c r="AB60" s="117">
        <f>-STOA!P60</f>
        <v>0</v>
      </c>
      <c r="AC60">
        <f t="shared" si="0"/>
        <v>15.584915603155441</v>
      </c>
      <c r="AD60">
        <f t="shared" si="1"/>
        <v>1572.620311514534</v>
      </c>
      <c r="AE60">
        <f>'IDT-1'!F60</f>
        <v>0</v>
      </c>
      <c r="AF60" s="26"/>
      <c r="AG60">
        <f t="shared" si="2"/>
        <v>1572.620311514534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11.500757575757575</v>
      </c>
      <c r="F61">
        <f>GT_Spot!T61</f>
        <v>0</v>
      </c>
      <c r="G61">
        <f>PPCL_NG!T61</f>
        <v>23.14</v>
      </c>
      <c r="H61">
        <f>PPCL_Spot!T61</f>
        <v>5.7380873042319234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589.246452024576</v>
      </c>
      <c r="P61" s="77">
        <v>28.998386917343421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96.36</v>
      </c>
      <c r="U61" s="78">
        <f>SUMPRODUCT(LTA!F61:AJ61,LTA!F$102:AJ$102,LTA!F$105:AJ$105)</f>
        <v>467.79999999999995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-58</v>
      </c>
      <c r="AA61" s="117">
        <f>STOA!J61</f>
        <v>391.38000000000005</v>
      </c>
      <c r="AB61" s="117">
        <f>-STOA!P61</f>
        <v>0</v>
      </c>
      <c r="AC61">
        <f t="shared" si="0"/>
        <v>15.963200740473802</v>
      </c>
      <c r="AD61">
        <f t="shared" si="1"/>
        <v>1540.9004830814351</v>
      </c>
      <c r="AE61">
        <f>'IDT-1'!F61</f>
        <v>0</v>
      </c>
      <c r="AF61" s="26"/>
      <c r="AG61">
        <f t="shared" si="2"/>
        <v>1540.9004830814351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11.500757575757575</v>
      </c>
      <c r="F62">
        <f>GT_Spot!T62</f>
        <v>0</v>
      </c>
      <c r="G62">
        <f>PPCL_NG!T62</f>
        <v>23.14</v>
      </c>
      <c r="H62">
        <f>PPCL_Spot!T62</f>
        <v>5.7380873042319234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589.24627610905929</v>
      </c>
      <c r="P62" s="77">
        <v>28.998386917343421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93.4</v>
      </c>
      <c r="U62" s="78">
        <f>SUMPRODUCT(LTA!F62:AJ62,LTA!F$102:AJ$102,LTA!F$105:AJ$105)</f>
        <v>465.34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-46</v>
      </c>
      <c r="AA62" s="117">
        <f>STOA!J62</f>
        <v>391.38000000000005</v>
      </c>
      <c r="AB62" s="117">
        <f>-STOA!P62</f>
        <v>0</v>
      </c>
      <c r="AC62">
        <f t="shared" si="0"/>
        <v>15.276278010819192</v>
      </c>
      <c r="AD62">
        <f t="shared" si="1"/>
        <v>1608.1672298955732</v>
      </c>
      <c r="AE62">
        <f>'IDT-1'!F62</f>
        <v>0</v>
      </c>
      <c r="AF62" s="26"/>
      <c r="AG62">
        <f t="shared" si="2"/>
        <v>1608.1672298955732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11.500757575757575</v>
      </c>
      <c r="F63">
        <f>GT_Spot!T63</f>
        <v>0</v>
      </c>
      <c r="G63">
        <f>PPCL_NG!T63</f>
        <v>23.14</v>
      </c>
      <c r="H63">
        <f>PPCL_Spot!T63</f>
        <v>5.7380873042319234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585.47154850305924</v>
      </c>
      <c r="P63" s="77">
        <v>28.998386917343421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90.42</v>
      </c>
      <c r="U63" s="78">
        <f>SUMPRODUCT(LTA!F63:AJ63,LTA!F$102:AJ$102,LTA!F$105:AJ$105)</f>
        <v>462.04999999999995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-21</v>
      </c>
      <c r="AA63" s="117">
        <f>STOA!J63</f>
        <v>391.38000000000005</v>
      </c>
      <c r="AB63" s="117">
        <f>-STOA!P63</f>
        <v>0</v>
      </c>
      <c r="AC63">
        <f t="shared" si="0"/>
        <v>15.543009508774203</v>
      </c>
      <c r="AD63">
        <f t="shared" si="1"/>
        <v>1557.8557707916179</v>
      </c>
      <c r="AE63">
        <f>'IDT-1'!F63</f>
        <v>0</v>
      </c>
      <c r="AF63" s="26"/>
      <c r="AG63">
        <f t="shared" si="2"/>
        <v>1557.8557707916179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11.500757575757575</v>
      </c>
      <c r="F64">
        <f>GT_Spot!T64</f>
        <v>0</v>
      </c>
      <c r="G64">
        <f>PPCL_NG!T64</f>
        <v>23.14</v>
      </c>
      <c r="H64">
        <f>PPCL_Spot!T64</f>
        <v>5.7380873042319234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585.4215490319541</v>
      </c>
      <c r="P64" s="77">
        <v>28.998386917343421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83.14</v>
      </c>
      <c r="U64" s="78">
        <f>SUMPRODUCT(LTA!F64:AJ64,LTA!F$102:AJ$102,LTA!F$105:AJ$105)</f>
        <v>460.55999999999995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</v>
      </c>
      <c r="AA64" s="117">
        <f>STOA!J64</f>
        <v>391.38000000000005</v>
      </c>
      <c r="AB64" s="117">
        <f>-STOA!P64</f>
        <v>0</v>
      </c>
      <c r="AC64">
        <f t="shared" si="0"/>
        <v>14.861680841919195</v>
      </c>
      <c r="AD64">
        <f t="shared" si="1"/>
        <v>1617.7170999873679</v>
      </c>
      <c r="AE64">
        <f>'IDT-1'!F64</f>
        <v>0</v>
      </c>
      <c r="AF64" s="26"/>
      <c r="AG64">
        <f t="shared" si="2"/>
        <v>1617.7170999873679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11.500757575757575</v>
      </c>
      <c r="F65">
        <f>GT_Spot!T65</f>
        <v>0</v>
      </c>
      <c r="G65">
        <f>PPCL_NG!T65</f>
        <v>23.14</v>
      </c>
      <c r="H65">
        <f>PPCL_Spot!T65</f>
        <v>5.7380873042319234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586.03311487568124</v>
      </c>
      <c r="P65" s="77">
        <v>28.998386917343421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79.89</v>
      </c>
      <c r="U65" s="78">
        <f>SUMPRODUCT(LTA!F65:AJ65,LTA!F$102:AJ$102,LTA!F$105:AJ$105)</f>
        <v>458.83999999999992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-20.5</v>
      </c>
      <c r="AA65" s="117">
        <f>STOA!J65</f>
        <v>391.38000000000005</v>
      </c>
      <c r="AB65" s="117">
        <f>-STOA!P65</f>
        <v>0</v>
      </c>
      <c r="AC65">
        <f t="shared" si="0"/>
        <v>15.466990866703158</v>
      </c>
      <c r="AD65">
        <f t="shared" si="1"/>
        <v>1540.2533558063112</v>
      </c>
      <c r="AE65">
        <f>'IDT-1'!F65</f>
        <v>0</v>
      </c>
      <c r="AF65" s="26"/>
      <c r="AG65">
        <f t="shared" si="2"/>
        <v>1540.2533558063112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11.500757575757575</v>
      </c>
      <c r="F66">
        <f>GT_Spot!T66</f>
        <v>0</v>
      </c>
      <c r="G66">
        <f>PPCL_NG!T66</f>
        <v>23.14</v>
      </c>
      <c r="H66">
        <f>PPCL_Spot!T66</f>
        <v>5.7380873042319234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586.86412157170525</v>
      </c>
      <c r="P66" s="77">
        <v>28.998386917343421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76.67</v>
      </c>
      <c r="U66" s="78">
        <f>SUMPRODUCT(LTA!F66:AJ66,LTA!F$102:AJ$102,LTA!F$105:AJ$105)</f>
        <v>457.76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-44</v>
      </c>
      <c r="AA66" s="117">
        <f>STOA!J66</f>
        <v>391.38000000000005</v>
      </c>
      <c r="AB66" s="117">
        <f>-STOA!P66</f>
        <v>0</v>
      </c>
      <c r="AC66">
        <f t="shared" si="0"/>
        <v>14.934849520624132</v>
      </c>
      <c r="AD66">
        <f t="shared" si="1"/>
        <v>1593.8165038484142</v>
      </c>
      <c r="AE66">
        <f>'IDT-1'!F66</f>
        <v>0</v>
      </c>
      <c r="AF66" s="26"/>
      <c r="AG66">
        <f t="shared" si="2"/>
        <v>1593.8165038484142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11.500757575757575</v>
      </c>
      <c r="F67">
        <f>GT_Spot!T67</f>
        <v>0</v>
      </c>
      <c r="G67">
        <f>PPCL_NG!T67</f>
        <v>23.14</v>
      </c>
      <c r="H67">
        <f>PPCL_Spot!T67</f>
        <v>5.7380873042319234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622.58938205093875</v>
      </c>
      <c r="P67" s="77">
        <v>28.998386917343421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70.19</v>
      </c>
      <c r="U67" s="78">
        <f>SUMPRODUCT(LTA!F67:AJ67,LTA!F$102:AJ$102,LTA!F$105:AJ$105)</f>
        <v>482.65999999999997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-61</v>
      </c>
      <c r="AA67" s="117">
        <f>STOA!J67</f>
        <v>391.38000000000005</v>
      </c>
      <c r="AB67" s="117">
        <f>-STOA!P67</f>
        <v>0</v>
      </c>
      <c r="AC67">
        <f t="shared" si="0"/>
        <v>16.272506182494332</v>
      </c>
      <c r="AD67">
        <f t="shared" si="1"/>
        <v>1549.6241076657777</v>
      </c>
      <c r="AE67">
        <f>'IDT-1'!F67</f>
        <v>-58</v>
      </c>
      <c r="AF67" s="26"/>
      <c r="AG67">
        <f t="shared" si="2"/>
        <v>1491.6241076657777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11.500757575757575</v>
      </c>
      <c r="F68">
        <f>GT_Spot!T68</f>
        <v>0</v>
      </c>
      <c r="G68">
        <f>PPCL_NG!T68</f>
        <v>23.14</v>
      </c>
      <c r="H68">
        <f>PPCL_Spot!T68</f>
        <v>5.7380873042319234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628.06419984397814</v>
      </c>
      <c r="P68" s="77">
        <v>28.998386917343421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41.21</v>
      </c>
      <c r="U68" s="78">
        <f>SUMPRODUCT(LTA!F68:AJ68,LTA!F$102:AJ$102,LTA!F$105:AJ$105)</f>
        <v>479.42999999999995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-68</v>
      </c>
      <c r="AA68" s="117">
        <f>STOA!J68</f>
        <v>391.38000000000005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15.38913326995282</v>
      </c>
      <c r="AD68">
        <f t="shared" ref="AD68:AD98" si="4">SUM(B68:AB68,AI68:AR68)-AC68</f>
        <v>1596.7722983713584</v>
      </c>
      <c r="AE68">
        <f>'IDT-1'!F68</f>
        <v>-52</v>
      </c>
      <c r="AF68" s="26"/>
      <c r="AG68">
        <f t="shared" ref="AG68:AG98" si="5">SUM(AD68:AF68)</f>
        <v>1544.7722983713584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11.500757575757575</v>
      </c>
      <c r="F69">
        <f>GT_Spot!T69</f>
        <v>0</v>
      </c>
      <c r="G69">
        <f>PPCL_NG!T69</f>
        <v>23.14</v>
      </c>
      <c r="H69">
        <f>PPCL_Spot!T69</f>
        <v>5.7380873042319234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585.72445213742469</v>
      </c>
      <c r="P69" s="77">
        <v>28.998386917343421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36.430000000000007</v>
      </c>
      <c r="U69" s="78">
        <f>SUMPRODUCT(LTA!F69:AJ69,LTA!F$102:AJ$102,LTA!F$105:AJ$105)</f>
        <v>470.22999999999996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391.38000000000005</v>
      </c>
      <c r="AB69" s="117">
        <f>-STOA!P69</f>
        <v>0</v>
      </c>
      <c r="AC69">
        <f t="shared" si="3"/>
        <v>14.263142818625868</v>
      </c>
      <c r="AD69">
        <f t="shared" si="4"/>
        <v>1606.5485411161317</v>
      </c>
      <c r="AE69">
        <f>'IDT-1'!F69</f>
        <v>-34.087000000000003</v>
      </c>
      <c r="AF69" s="26"/>
      <c r="AG69">
        <f t="shared" si="5"/>
        <v>1572.4615411161317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11.500757575757575</v>
      </c>
      <c r="F70">
        <f>GT_Spot!T70</f>
        <v>0</v>
      </c>
      <c r="G70">
        <f>PPCL_NG!T70</f>
        <v>23.14</v>
      </c>
      <c r="H70">
        <f>PPCL_Spot!T70</f>
        <v>5.7380873042319234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588.2384501850247</v>
      </c>
      <c r="P70" s="77">
        <v>28.998386917343421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32.270000000000003</v>
      </c>
      <c r="U70" s="78">
        <f>SUMPRODUCT(LTA!F70:AJ70,LTA!F$102:AJ$102,LTA!F$105:AJ$105)</f>
        <v>447.06999999999994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391.38000000000005</v>
      </c>
      <c r="AB70" s="117">
        <f>-STOA!P70</f>
        <v>0</v>
      </c>
      <c r="AC70">
        <f t="shared" si="3"/>
        <v>14.024610001444747</v>
      </c>
      <c r="AD70">
        <f t="shared" si="4"/>
        <v>1579.681071980913</v>
      </c>
      <c r="AE70">
        <f>'IDT-1'!F70</f>
        <v>-30.225000000000001</v>
      </c>
      <c r="AF70" s="26"/>
      <c r="AG70">
        <f t="shared" si="5"/>
        <v>1549.4560719809131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11.500757575757575</v>
      </c>
      <c r="F71">
        <f>GT_Spot!T71</f>
        <v>0</v>
      </c>
      <c r="G71">
        <f>PPCL_NG!T71</f>
        <v>23.14</v>
      </c>
      <c r="H71">
        <f>PPCL_Spot!T71</f>
        <v>5.7380873042319234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592.03297768059929</v>
      </c>
      <c r="P71" s="77">
        <v>28.998386917343421</v>
      </c>
      <c r="Q71" s="77">
        <v>0</v>
      </c>
      <c r="R71" s="80">
        <v>13.542016681560918</v>
      </c>
      <c r="S71" s="80">
        <v>0</v>
      </c>
      <c r="T71" s="78">
        <f>SUMPRODUCT(LTA!F71:AJ71,LTA!F$101:AJ$101,LTA!F$105:AJ$105)</f>
        <v>27.240000000000002</v>
      </c>
      <c r="U71" s="78">
        <f>SUMPRODUCT(LTA!F71:AJ71,LTA!F$102:AJ$102,LTA!F$105:AJ$105)</f>
        <v>434.38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-38</v>
      </c>
      <c r="AA71" s="117">
        <f>STOA!J71</f>
        <v>391.38000000000005</v>
      </c>
      <c r="AB71" s="117">
        <f>-STOA!P71</f>
        <v>0</v>
      </c>
      <c r="AC71">
        <f t="shared" si="3"/>
        <v>14.88920800021161</v>
      </c>
      <c r="AD71">
        <f t="shared" si="4"/>
        <v>1450.0630181592817</v>
      </c>
      <c r="AE71">
        <f>'IDT-1'!F71</f>
        <v>0</v>
      </c>
      <c r="AF71" s="26"/>
      <c r="AG71">
        <f t="shared" si="5"/>
        <v>1450.0630181592817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11.500757575757575</v>
      </c>
      <c r="F72">
        <f>GT_Spot!T72</f>
        <v>0</v>
      </c>
      <c r="G72">
        <f>PPCL_NG!T72</f>
        <v>23.14</v>
      </c>
      <c r="H72">
        <f>PPCL_Spot!T72</f>
        <v>5.7380873042319234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595.39581778059937</v>
      </c>
      <c r="P72" s="77">
        <v>28.998386917343421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22.189999999999998</v>
      </c>
      <c r="U72" s="78">
        <f>SUMPRODUCT(LTA!F72:AJ72,LTA!F$102:AJ$102,LTA!F$105:AJ$105)</f>
        <v>429.8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-39</v>
      </c>
      <c r="AA72" s="117">
        <f>STOA!J72</f>
        <v>391.38000000000005</v>
      </c>
      <c r="AB72" s="117">
        <f>-STOA!P72</f>
        <v>0</v>
      </c>
      <c r="AC72">
        <f t="shared" si="3"/>
        <v>14.434601635317282</v>
      </c>
      <c r="AD72">
        <f t="shared" si="4"/>
        <v>1487.248447942615</v>
      </c>
      <c r="AE72">
        <f>'IDT-1'!F72</f>
        <v>0</v>
      </c>
      <c r="AF72" s="26"/>
      <c r="AG72">
        <f t="shared" si="5"/>
        <v>1487.248447942615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11.854049243547907</v>
      </c>
      <c r="F73">
        <f>GT_Spot!T73</f>
        <v>0</v>
      </c>
      <c r="G73">
        <f>PPCL_NG!T73</f>
        <v>23.14</v>
      </c>
      <c r="H73">
        <f>PPCL_Spot!T73</f>
        <v>5.7380873042319234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599.3592816901994</v>
      </c>
      <c r="P73" s="77">
        <v>28.998521991743537</v>
      </c>
      <c r="Q73" s="77">
        <v>0</v>
      </c>
      <c r="R73" s="80">
        <v>9.129999999999999</v>
      </c>
      <c r="S73" s="80">
        <v>0</v>
      </c>
      <c r="T73" s="78">
        <f>SUMPRODUCT(LTA!F73:AJ73,LTA!F$101:AJ$101,LTA!F$105:AJ$105)</f>
        <v>18</v>
      </c>
      <c r="U73" s="78">
        <f>SUMPRODUCT(LTA!F73:AJ73,LTA!F$102:AJ$102,LTA!F$105:AJ$105)</f>
        <v>421.74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-44</v>
      </c>
      <c r="AA73" s="117">
        <f>STOA!J73</f>
        <v>391.38000000000005</v>
      </c>
      <c r="AB73" s="117">
        <f>-STOA!P73</f>
        <v>0</v>
      </c>
      <c r="AC73">
        <f t="shared" si="3"/>
        <v>15.089423112439643</v>
      </c>
      <c r="AD73">
        <f t="shared" si="4"/>
        <v>1390.2505171172834</v>
      </c>
      <c r="AE73">
        <f>'IDT-1'!F73</f>
        <v>0</v>
      </c>
      <c r="AF73" s="26"/>
      <c r="AG73">
        <f t="shared" si="5"/>
        <v>1390.2505171172834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11.854049243547907</v>
      </c>
      <c r="F74">
        <f>GT_Spot!T74</f>
        <v>0</v>
      </c>
      <c r="G74">
        <f>PPCL_NG!T74</f>
        <v>23.14</v>
      </c>
      <c r="H74">
        <f>PPCL_Spot!T74</f>
        <v>5.7380873042319234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602.92762853178658</v>
      </c>
      <c r="P74" s="77">
        <v>28.998645556022602</v>
      </c>
      <c r="Q74" s="77">
        <v>0</v>
      </c>
      <c r="R74" s="80">
        <v>4.8499999999999996</v>
      </c>
      <c r="S74" s="80">
        <v>0</v>
      </c>
      <c r="T74" s="78">
        <f>SUMPRODUCT(LTA!F74:AJ74,LTA!F$101:AJ$101,LTA!F$105:AJ$105)</f>
        <v>14.31</v>
      </c>
      <c r="U74" s="78">
        <f>SUMPRODUCT(LTA!F74:AJ74,LTA!F$102:AJ$102,LTA!F$105:AJ$105)</f>
        <v>421.59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391.38000000000005</v>
      </c>
      <c r="AB74" s="117">
        <f>-STOA!P74</f>
        <v>0</v>
      </c>
      <c r="AC74">
        <f t="shared" si="3"/>
        <v>13.948481839259046</v>
      </c>
      <c r="AD74">
        <f t="shared" si="4"/>
        <v>1510.83992879633</v>
      </c>
      <c r="AE74">
        <f>'IDT-1'!F74</f>
        <v>-61.924999999999997</v>
      </c>
      <c r="AF74" s="26"/>
      <c r="AG74">
        <f t="shared" si="5"/>
        <v>1448.9149287963301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11.960842479976268</v>
      </c>
      <c r="F75">
        <f>GT_Spot!T75</f>
        <v>0</v>
      </c>
      <c r="G75">
        <f>PPCL_NG!T75</f>
        <v>23.14</v>
      </c>
      <c r="H75">
        <f>PPCL_Spot!T75</f>
        <v>5.97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605.02153434819922</v>
      </c>
      <c r="P75" s="77">
        <v>28.998645556022602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10.620000000000001</v>
      </c>
      <c r="U75" s="78">
        <f>SUMPRODUCT(LTA!F75:AJ75,LTA!F$102:AJ$102,LTA!F$105:AJ$105)</f>
        <v>417.97999999999996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391.38000000000005</v>
      </c>
      <c r="AB75" s="117">
        <f>-STOA!P75</f>
        <v>0</v>
      </c>
      <c r="AC75">
        <f t="shared" si="3"/>
        <v>14.30687519875657</v>
      </c>
      <c r="AD75">
        <f t="shared" si="4"/>
        <v>1450.7641471854415</v>
      </c>
      <c r="AE75">
        <f>'IDT-1'!F75</f>
        <v>-70.637</v>
      </c>
      <c r="AF75" s="26"/>
      <c r="AG75">
        <f t="shared" si="5"/>
        <v>1380.1271471854416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11.960842479976268</v>
      </c>
      <c r="F76">
        <f>GT_Spot!T76</f>
        <v>0</v>
      </c>
      <c r="G76">
        <f>PPCL_NG!T76</f>
        <v>23.14</v>
      </c>
      <c r="H76">
        <f>PPCL_Spot!T76</f>
        <v>5.97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672.75692891218614</v>
      </c>
      <c r="P76" s="77">
        <v>28.998645556022602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7.25</v>
      </c>
      <c r="U76" s="78">
        <f>SUMPRODUCT(LTA!F76:AJ76,LTA!F$102:AJ$102,LTA!F$105:AJ$105)</f>
        <v>425.9199999999999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-46</v>
      </c>
      <c r="AA76" s="117">
        <f>STOA!J76</f>
        <v>391.38000000000005</v>
      </c>
      <c r="AB76" s="117">
        <f>-STOA!P76</f>
        <v>0</v>
      </c>
      <c r="AC76">
        <f t="shared" si="3"/>
        <v>14.996431436052825</v>
      </c>
      <c r="AD76">
        <f t="shared" si="4"/>
        <v>1516.3799855121322</v>
      </c>
      <c r="AE76">
        <f>'IDT-1'!F76</f>
        <v>-95</v>
      </c>
      <c r="AF76" s="26"/>
      <c r="AG76">
        <f t="shared" si="5"/>
        <v>1421.3799855121322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11.960842479976268</v>
      </c>
      <c r="F77">
        <f>GT_Spot!T77</f>
        <v>0</v>
      </c>
      <c r="G77">
        <f>PPCL_NG!T77</f>
        <v>23.14</v>
      </c>
      <c r="H77">
        <f>PPCL_Spot!T77</f>
        <v>5.97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807.26247066714586</v>
      </c>
      <c r="P77" s="77">
        <v>74.919999999999987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4.6900000000000004</v>
      </c>
      <c r="U77" s="78">
        <f>SUMPRODUCT(LTA!F77:AJ77,LTA!F$102:AJ$102,LTA!F$105:AJ$105)</f>
        <v>430.39999999999986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-345</v>
      </c>
      <c r="AA77" s="117">
        <f>STOA!J77</f>
        <v>391.38000000000005</v>
      </c>
      <c r="AB77" s="117">
        <f>-STOA!P77</f>
        <v>0</v>
      </c>
      <c r="AC77">
        <f t="shared" si="3"/>
        <v>19.161780426074014</v>
      </c>
      <c r="AD77">
        <f t="shared" si="4"/>
        <v>1445.1615327210479</v>
      </c>
      <c r="AE77">
        <f>'IDT-1'!F77</f>
        <v>-78</v>
      </c>
      <c r="AF77" s="26"/>
      <c r="AG77">
        <f t="shared" si="5"/>
        <v>1367.1615327210479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11.960842479976268</v>
      </c>
      <c r="F78">
        <f>GT_Spot!T78</f>
        <v>0</v>
      </c>
      <c r="G78">
        <f>PPCL_NG!T78</f>
        <v>23.14</v>
      </c>
      <c r="H78">
        <f>PPCL_Spot!T78</f>
        <v>5.97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872.3196390252657</v>
      </c>
      <c r="P78" s="77">
        <v>74.919999999999987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2.57</v>
      </c>
      <c r="U78" s="78">
        <f>SUMPRODUCT(LTA!F78:AJ78,LTA!F$102:AJ$102,LTA!F$105:AJ$105)</f>
        <v>436.55999999999989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-352</v>
      </c>
      <c r="AA78" s="117">
        <f>STOA!J78</f>
        <v>391.38000000000005</v>
      </c>
      <c r="AB78" s="117">
        <f>-STOA!P78</f>
        <v>0</v>
      </c>
      <c r="AC78">
        <f t="shared" si="3"/>
        <v>19.743201125058881</v>
      </c>
      <c r="AD78">
        <f t="shared" si="4"/>
        <v>1516.677280380183</v>
      </c>
      <c r="AE78">
        <f>'IDT-1'!F78</f>
        <v>-77</v>
      </c>
      <c r="AF78" s="26"/>
      <c r="AG78">
        <f t="shared" si="5"/>
        <v>1439.677280380183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11.97922677437969</v>
      </c>
      <c r="F79">
        <f>GT_Spot!T79</f>
        <v>0</v>
      </c>
      <c r="G79">
        <f>PPCL_NG!T79</f>
        <v>23.14</v>
      </c>
      <c r="H79">
        <f>PPCL_Spot!T79</f>
        <v>6.17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884.48613683327142</v>
      </c>
      <c r="P79" s="77">
        <v>74.919999999999987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1.31</v>
      </c>
      <c r="U79" s="78">
        <f>SUMPRODUCT(LTA!F79:AJ79,LTA!F$102:AJ$102,LTA!F$105:AJ$105)</f>
        <v>443.47999999999996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-422</v>
      </c>
      <c r="AA79" s="117">
        <f>STOA!J79</f>
        <v>391.38000000000005</v>
      </c>
      <c r="AB79" s="117">
        <f>-STOA!P79</f>
        <v>0</v>
      </c>
      <c r="AC79">
        <f t="shared" si="3"/>
        <v>21.411277766333288</v>
      </c>
      <c r="AD79">
        <f t="shared" si="4"/>
        <v>1363.0540858413178</v>
      </c>
      <c r="AE79">
        <f>'IDT-1'!F79</f>
        <v>-23.065000000000001</v>
      </c>
      <c r="AF79" s="26"/>
      <c r="AG79">
        <f t="shared" si="5"/>
        <v>1339.9890858413178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11.97922677437969</v>
      </c>
      <c r="F80">
        <f>GT_Spot!T80</f>
        <v>0</v>
      </c>
      <c r="G80">
        <f>PPCL_NG!T80</f>
        <v>23.14</v>
      </c>
      <c r="H80">
        <f>PPCL_Spot!T80</f>
        <v>6.17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890.90317391687131</v>
      </c>
      <c r="P80" s="77">
        <v>74.919999999999987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0.37</v>
      </c>
      <c r="U80" s="78">
        <f>SUMPRODUCT(LTA!F80:AJ80,LTA!F$102:AJ$102,LTA!F$105:AJ$105)</f>
        <v>456.82999999999993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-389</v>
      </c>
      <c r="AA80" s="117">
        <f>STOA!J80</f>
        <v>391.38000000000005</v>
      </c>
      <c r="AB80" s="117">
        <f>-STOA!P80</f>
        <v>0</v>
      </c>
      <c r="AC80">
        <f t="shared" si="3"/>
        <v>21.106414933992614</v>
      </c>
      <c r="AD80">
        <f t="shared" si="4"/>
        <v>1435.1859857572583</v>
      </c>
      <c r="AE80">
        <f>'IDT-1'!F80</f>
        <v>-36.905000000000001</v>
      </c>
      <c r="AF80" s="26"/>
      <c r="AG80">
        <f t="shared" si="5"/>
        <v>1398.2809857572583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11.97922677437969</v>
      </c>
      <c r="F81">
        <f>GT_Spot!T81</f>
        <v>0</v>
      </c>
      <c r="G81">
        <f>PPCL_NG!T81</f>
        <v>23.14</v>
      </c>
      <c r="H81">
        <f>PPCL_Spot!T81</f>
        <v>6.17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890.90317391687131</v>
      </c>
      <c r="P81" s="77">
        <v>74.919999999999987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452.50999999999993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-360</v>
      </c>
      <c r="AA81" s="117">
        <f>STOA!J81</f>
        <v>391.38000000000005</v>
      </c>
      <c r="AB81" s="117">
        <f>-STOA!P81</f>
        <v>0</v>
      </c>
      <c r="AC81">
        <f t="shared" si="3"/>
        <v>21.295974249569696</v>
      </c>
      <c r="AD81">
        <f t="shared" si="4"/>
        <v>1404.3064264416814</v>
      </c>
      <c r="AE81">
        <f>'IDT-1'!F81</f>
        <v>-49</v>
      </c>
      <c r="AF81" s="26"/>
      <c r="AG81">
        <f t="shared" si="5"/>
        <v>1355.3064264416814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11.97922677437969</v>
      </c>
      <c r="F82">
        <f>GT_Spot!T82</f>
        <v>0</v>
      </c>
      <c r="G82">
        <f>PPCL_NG!T82</f>
        <v>23.14</v>
      </c>
      <c r="H82">
        <f>PPCL_Spot!T82</f>
        <v>6.17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890.90317391687131</v>
      </c>
      <c r="P82" s="77">
        <v>74.919999999999987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452.15999999999991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-343</v>
      </c>
      <c r="AA82" s="117">
        <f>STOA!J82</f>
        <v>391.38000000000005</v>
      </c>
      <c r="AB82" s="117">
        <f>-STOA!P82</f>
        <v>0</v>
      </c>
      <c r="AC82">
        <f t="shared" si="3"/>
        <v>21.452700544969211</v>
      </c>
      <c r="AD82">
        <f t="shared" si="4"/>
        <v>1385.7997001462818</v>
      </c>
      <c r="AE82">
        <f>'IDT-1'!F82</f>
        <v>-65</v>
      </c>
      <c r="AF82" s="26"/>
      <c r="AG82">
        <f t="shared" si="5"/>
        <v>1320.7997001462818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11.97922677437969</v>
      </c>
      <c r="F83">
        <f>GT_Spot!T83</f>
        <v>0</v>
      </c>
      <c r="G83">
        <f>PPCL_NG!T83</f>
        <v>23.14</v>
      </c>
      <c r="H83">
        <f>PPCL_Spot!T83</f>
        <v>6.17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891.88525544327126</v>
      </c>
      <c r="P83" s="77">
        <v>74.919999999999987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454.32999999999993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-354</v>
      </c>
      <c r="AA83" s="117">
        <f>STOA!J83</f>
        <v>391.38000000000005</v>
      </c>
      <c r="AB83" s="117">
        <f>-STOA!P83</f>
        <v>0</v>
      </c>
      <c r="AC83">
        <f t="shared" si="3"/>
        <v>20.340242962482236</v>
      </c>
      <c r="AD83">
        <f t="shared" si="4"/>
        <v>1479.4642392551686</v>
      </c>
      <c r="AE83">
        <f>'IDT-1'!F83</f>
        <v>-72</v>
      </c>
      <c r="AF83" s="26"/>
      <c r="AG83">
        <f t="shared" si="5"/>
        <v>1407.4642392551686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11.97922677437969</v>
      </c>
      <c r="F84">
        <f>GT_Spot!T84</f>
        <v>0</v>
      </c>
      <c r="G84">
        <f>PPCL_NG!T84</f>
        <v>23.14</v>
      </c>
      <c r="H84">
        <f>PPCL_Spot!T84</f>
        <v>6.17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891.88525544327126</v>
      </c>
      <c r="P84" s="77">
        <v>74.919999999999987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453.99999999999989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-343</v>
      </c>
      <c r="AA84" s="117">
        <f>STOA!J84</f>
        <v>391.38000000000005</v>
      </c>
      <c r="AB84" s="117">
        <f>-STOA!P84</f>
        <v>0</v>
      </c>
      <c r="AC84">
        <f t="shared" si="3"/>
        <v>20.06211700929418</v>
      </c>
      <c r="AD84">
        <f t="shared" si="4"/>
        <v>1510.4123652083567</v>
      </c>
      <c r="AE84">
        <f>'IDT-1'!F84</f>
        <v>-79</v>
      </c>
      <c r="AF84" s="26"/>
      <c r="AG84">
        <f t="shared" si="5"/>
        <v>1431.4123652083567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11.97922677437969</v>
      </c>
      <c r="F85">
        <f>GT_Spot!T85</f>
        <v>0</v>
      </c>
      <c r="G85">
        <f>PPCL_NG!T85</f>
        <v>23.14</v>
      </c>
      <c r="H85">
        <f>PPCL_Spot!T85</f>
        <v>6.17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894.14407981924887</v>
      </c>
      <c r="P85" s="77">
        <v>74.919999999999987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453.82999999999993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-305</v>
      </c>
      <c r="AA85" s="117">
        <f>STOA!J85</f>
        <v>391.38000000000005</v>
      </c>
      <c r="AB85" s="117">
        <f>-STOA!P85</f>
        <v>0</v>
      </c>
      <c r="AC85">
        <f t="shared" si="3"/>
        <v>19.831911093181315</v>
      </c>
      <c r="AD85">
        <f t="shared" si="4"/>
        <v>1540.7313955004472</v>
      </c>
      <c r="AE85">
        <f>'IDT-1'!F85</f>
        <v>-127</v>
      </c>
      <c r="AF85" s="26"/>
      <c r="AG85">
        <f t="shared" si="5"/>
        <v>1413.7313955004472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11.97922677437969</v>
      </c>
      <c r="F86">
        <f>GT_Spot!T86</f>
        <v>0</v>
      </c>
      <c r="G86">
        <f>PPCL_NG!T86</f>
        <v>23.14</v>
      </c>
      <c r="H86">
        <f>PPCL_Spot!T86</f>
        <v>6.17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885.08473356484888</v>
      </c>
      <c r="P86" s="77">
        <v>74.919999999999987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453.4199999999999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-253</v>
      </c>
      <c r="AA86" s="117">
        <f>STOA!J86</f>
        <v>391.38000000000005</v>
      </c>
      <c r="AB86" s="117">
        <f>-STOA!P86</f>
        <v>0</v>
      </c>
      <c r="AC86">
        <f t="shared" si="3"/>
        <v>19.109355664544534</v>
      </c>
      <c r="AD86">
        <f t="shared" si="4"/>
        <v>1603.9846046746839</v>
      </c>
      <c r="AE86">
        <f>'IDT-1'!F86</f>
        <v>-183</v>
      </c>
      <c r="AF86" s="26"/>
      <c r="AG86">
        <f t="shared" si="5"/>
        <v>1420.9846046746839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11.97922677437969</v>
      </c>
      <c r="F87">
        <f>GT_Spot!T87</f>
        <v>0</v>
      </c>
      <c r="G87">
        <f>PPCL_NG!T87</f>
        <v>23.14</v>
      </c>
      <c r="H87">
        <f>PPCL_Spot!T87</f>
        <v>6.56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877.83083818459556</v>
      </c>
      <c r="P87" s="77">
        <v>74.919999999999987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453.14999999999992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-253</v>
      </c>
      <c r="AA87" s="117">
        <f>STOA!J87</f>
        <v>391.38000000000005</v>
      </c>
      <c r="AB87" s="117">
        <f>-STOA!P87</f>
        <v>0</v>
      </c>
      <c r="AC87">
        <f t="shared" si="3"/>
        <v>19.534874398919047</v>
      </c>
      <c r="AD87">
        <f t="shared" si="4"/>
        <v>1541.4251905600561</v>
      </c>
      <c r="AE87">
        <f>'IDT-1'!F87</f>
        <v>-193</v>
      </c>
      <c r="AF87" s="26"/>
      <c r="AG87">
        <f t="shared" si="5"/>
        <v>1348.4251905600561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11.97922677437969</v>
      </c>
      <c r="F88">
        <f>GT_Spot!T88</f>
        <v>0</v>
      </c>
      <c r="G88">
        <f>PPCL_NG!T88</f>
        <v>23.14</v>
      </c>
      <c r="H88">
        <f>PPCL_Spot!T88</f>
        <v>6.56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877.83083818459556</v>
      </c>
      <c r="P88" s="77">
        <v>74.919999999999987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449.20999999999992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-167</v>
      </c>
      <c r="AA88" s="117">
        <f>STOA!J88</f>
        <v>391.38000000000005</v>
      </c>
      <c r="AB88" s="117">
        <f>-STOA!P88</f>
        <v>0</v>
      </c>
      <c r="AC88">
        <f t="shared" si="3"/>
        <v>18.248386418289506</v>
      </c>
      <c r="AD88">
        <f t="shared" si="4"/>
        <v>1679.7716785406856</v>
      </c>
      <c r="AE88">
        <f>'IDT-1'!F88</f>
        <v>-258</v>
      </c>
      <c r="AF88" s="26"/>
      <c r="AG88">
        <f t="shared" si="5"/>
        <v>1421.7716785406856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11.97922677437969</v>
      </c>
      <c r="F89">
        <f>GT_Spot!T89</f>
        <v>0</v>
      </c>
      <c r="G89">
        <f>PPCL_NG!T89</f>
        <v>23.14</v>
      </c>
      <c r="H89">
        <f>PPCL_Spot!T89</f>
        <v>6.56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881.74493122459546</v>
      </c>
      <c r="P89" s="77">
        <v>74.919999999999987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448.7399999999999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-55</v>
      </c>
      <c r="AA89" s="117">
        <f>STOA!J89</f>
        <v>391.38000000000005</v>
      </c>
      <c r="AB89" s="117">
        <f>-STOA!P89</f>
        <v>0</v>
      </c>
      <c r="AC89">
        <f t="shared" si="3"/>
        <v>17.772641168276376</v>
      </c>
      <c r="AD89">
        <f t="shared" si="4"/>
        <v>1740.6915168306989</v>
      </c>
      <c r="AE89">
        <f>'IDT-1'!F89</f>
        <v>-332</v>
      </c>
      <c r="AF89" s="26"/>
      <c r="AG89">
        <f t="shared" si="5"/>
        <v>1408.6915168306989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11.97922677437969</v>
      </c>
      <c r="F90">
        <f>GT_Spot!T90</f>
        <v>0</v>
      </c>
      <c r="G90">
        <f>PPCL_NG!T90</f>
        <v>23.14</v>
      </c>
      <c r="H90">
        <f>PPCL_Spot!T90</f>
        <v>6.56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881.74493122459546</v>
      </c>
      <c r="P90" s="77">
        <v>74.919999999999987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448.19999999999993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391.38000000000005</v>
      </c>
      <c r="AB90" s="117">
        <f>-STOA!P90</f>
        <v>0</v>
      </c>
      <c r="AC90">
        <f t="shared" si="3"/>
        <v>17.146420241722705</v>
      </c>
      <c r="AD90">
        <f t="shared" si="4"/>
        <v>1810.7777377572525</v>
      </c>
      <c r="AE90">
        <f>'IDT-1'!F90</f>
        <v>-357.26499999999999</v>
      </c>
      <c r="AF90" s="26"/>
      <c r="AG90">
        <f t="shared" si="5"/>
        <v>1453.5127377572526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11.97922677437969</v>
      </c>
      <c r="F91">
        <f>GT_Spot!T91</f>
        <v>0</v>
      </c>
      <c r="G91">
        <f>PPCL_NG!T91</f>
        <v>23.14</v>
      </c>
      <c r="H91">
        <f>PPCL_Spot!T91</f>
        <v>6.56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892.55013743230018</v>
      </c>
      <c r="P91" s="77">
        <v>74.919999999999987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445.46999999999991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-128</v>
      </c>
      <c r="AA91" s="117">
        <f>STOA!J91</f>
        <v>391.38000000000005</v>
      </c>
      <c r="AB91" s="117">
        <f>-STOA!P91</f>
        <v>0</v>
      </c>
      <c r="AC91">
        <f t="shared" si="3"/>
        <v>18.265101103969549</v>
      </c>
      <c r="AD91">
        <f t="shared" si="4"/>
        <v>1699.7342631027102</v>
      </c>
      <c r="AE91">
        <f>'IDT-1'!F91</f>
        <v>-208</v>
      </c>
      <c r="AF91" s="26"/>
      <c r="AG91">
        <f t="shared" si="5"/>
        <v>1491.7342631027102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11.97922677437969</v>
      </c>
      <c r="F92">
        <f>GT_Spot!T92</f>
        <v>0</v>
      </c>
      <c r="G92">
        <f>PPCL_NG!T92</f>
        <v>23.14</v>
      </c>
      <c r="H92">
        <f>PPCL_Spot!T92</f>
        <v>6.56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892.55013743230018</v>
      </c>
      <c r="P92" s="77">
        <v>74.919999999999987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445.36999999999995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-31</v>
      </c>
      <c r="AA92" s="117">
        <f>STOA!J92</f>
        <v>391.38000000000005</v>
      </c>
      <c r="AB92" s="117">
        <f>-STOA!P92</f>
        <v>0</v>
      </c>
      <c r="AC92">
        <f t="shared" si="3"/>
        <v>17.624995922371486</v>
      </c>
      <c r="AD92">
        <f t="shared" si="4"/>
        <v>1772.2743682843084</v>
      </c>
      <c r="AE92">
        <f>'IDT-1'!F92</f>
        <v>-285</v>
      </c>
      <c r="AF92" s="26"/>
      <c r="AG92">
        <f t="shared" si="5"/>
        <v>1487.2743682843084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11.97922677437969</v>
      </c>
      <c r="F93">
        <f>GT_Spot!T93</f>
        <v>0</v>
      </c>
      <c r="G93">
        <f>PPCL_NG!T93</f>
        <v>23.14</v>
      </c>
      <c r="H93">
        <f>PPCL_Spot!T93</f>
        <v>6.56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892.55013743230018</v>
      </c>
      <c r="P93" s="77">
        <v>74.919999999999987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445.32999999999993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391.38000000000005</v>
      </c>
      <c r="AB93" s="117">
        <f>-STOA!P93</f>
        <v>0</v>
      </c>
      <c r="AC93">
        <f t="shared" si="3"/>
        <v>16.683562405018783</v>
      </c>
      <c r="AD93">
        <f t="shared" si="4"/>
        <v>1879.175801801661</v>
      </c>
      <c r="AE93">
        <f>'IDT-1'!F93</f>
        <v>-298.161</v>
      </c>
      <c r="AF93" s="26"/>
      <c r="AG93">
        <f t="shared" si="5"/>
        <v>1581.014801801661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11.97922677437969</v>
      </c>
      <c r="F94">
        <f>GT_Spot!T94</f>
        <v>0</v>
      </c>
      <c r="G94">
        <f>PPCL_NG!T94</f>
        <v>23.14</v>
      </c>
      <c r="H94">
        <f>PPCL_Spot!T94</f>
        <v>6.56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892.55013743230018</v>
      </c>
      <c r="P94" s="77">
        <v>74.919999999999987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445.36999999999995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391.38000000000005</v>
      </c>
      <c r="AB94" s="117">
        <f>-STOA!P94</f>
        <v>0</v>
      </c>
      <c r="AC94">
        <f t="shared" si="3"/>
        <v>16.683914405018783</v>
      </c>
      <c r="AD94">
        <f t="shared" si="4"/>
        <v>1879.215449801661</v>
      </c>
      <c r="AE94">
        <f>'IDT-1'!F94</f>
        <v>-285.47500000000002</v>
      </c>
      <c r="AF94" s="26"/>
      <c r="AG94">
        <f t="shared" si="5"/>
        <v>1593.7404498016608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11.97922677437969</v>
      </c>
      <c r="F95">
        <f>GT_Spot!T95</f>
        <v>0</v>
      </c>
      <c r="G95">
        <f>PPCL_NG!T95</f>
        <v>23.14</v>
      </c>
      <c r="H95">
        <f>PPCL_Spot!T95</f>
        <v>6.56</v>
      </c>
      <c r="I95">
        <f>Bawana_NG!T95</f>
        <v>57.802665436937971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881.70448236721768</v>
      </c>
      <c r="P95" s="77">
        <v>74.919999999999987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445.15999999999991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391.38000000000005</v>
      </c>
      <c r="AB95" s="117">
        <f>-STOA!P95</f>
        <v>0</v>
      </c>
      <c r="AC95">
        <f t="shared" si="3"/>
        <v>16.655288096291113</v>
      </c>
      <c r="AD95">
        <f t="shared" si="4"/>
        <v>1875.9910864822443</v>
      </c>
      <c r="AE95">
        <f>'IDT-1'!F95</f>
        <v>-280.62299999999999</v>
      </c>
      <c r="AF95" s="26"/>
      <c r="AG95">
        <f t="shared" si="5"/>
        <v>1595.3680864822443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11.97922677437969</v>
      </c>
      <c r="F96">
        <f>GT_Spot!T96</f>
        <v>0</v>
      </c>
      <c r="G96">
        <f>PPCL_NG!T96</f>
        <v>23.14</v>
      </c>
      <c r="H96">
        <f>PPCL_Spot!T96</f>
        <v>6.56</v>
      </c>
      <c r="I96">
        <f>Bawana_NG!T96</f>
        <v>57.802665436937971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882.31223414561759</v>
      </c>
      <c r="P96" s="77">
        <v>74.919999999999987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445.20999999999992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391.38000000000005</v>
      </c>
      <c r="AB96" s="117">
        <f>-STOA!P96</f>
        <v>0</v>
      </c>
      <c r="AC96">
        <f t="shared" si="3"/>
        <v>16.661076311941031</v>
      </c>
      <c r="AD96">
        <f t="shared" si="4"/>
        <v>1876.6430500449942</v>
      </c>
      <c r="AE96">
        <f>'IDT-1'!F96</f>
        <v>-277.58</v>
      </c>
      <c r="AF96" s="26"/>
      <c r="AG96">
        <f t="shared" si="5"/>
        <v>1599.0630500449943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11.97922677437969</v>
      </c>
      <c r="F97">
        <f>GT_Spot!T97</f>
        <v>0</v>
      </c>
      <c r="G97">
        <f>PPCL_NG!T97</f>
        <v>23.14</v>
      </c>
      <c r="H97">
        <f>PPCL_Spot!T97</f>
        <v>6.56</v>
      </c>
      <c r="I97">
        <f>Bawana_NG!T97</f>
        <v>57.802665436937971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875.83912171218662</v>
      </c>
      <c r="P97" s="77">
        <v>74.919999999999987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442.4199999999999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391.38000000000005</v>
      </c>
      <c r="AB97" s="117">
        <f>-STOA!P97</f>
        <v>0</v>
      </c>
      <c r="AC97">
        <f t="shared" si="3"/>
        <v>16.579560922526838</v>
      </c>
      <c r="AD97">
        <f t="shared" si="4"/>
        <v>1867.4614530009776</v>
      </c>
      <c r="AE97">
        <f>'IDT-1'!F97</f>
        <v>-282.03399999999999</v>
      </c>
      <c r="AF97" s="26"/>
      <c r="AG97">
        <f t="shared" si="5"/>
        <v>1585.4274530009775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11.97922677437969</v>
      </c>
      <c r="F98">
        <f>GT_Spot!T98</f>
        <v>0</v>
      </c>
      <c r="G98">
        <f>PPCL_NG!T98</f>
        <v>23.14</v>
      </c>
      <c r="H98">
        <f>PPCL_Spot!T98</f>
        <v>6.56</v>
      </c>
      <c r="I98">
        <f>Bawana_NG!T98</f>
        <v>57.802665436937971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872.50326540159335</v>
      </c>
      <c r="P98" s="77">
        <v>74.919999999999987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442.49999999999989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391.38000000000005</v>
      </c>
      <c r="AB98" s="117">
        <f>-STOA!P98</f>
        <v>0</v>
      </c>
      <c r="AC98">
        <f t="shared" si="3"/>
        <v>16.550909386993617</v>
      </c>
      <c r="AD98">
        <f t="shared" si="4"/>
        <v>1864.2342482259173</v>
      </c>
      <c r="AE98">
        <f>'IDT-1'!F98</f>
        <v>-299.33100000000002</v>
      </c>
      <c r="AF98" s="26"/>
      <c r="AG98">
        <f t="shared" si="5"/>
        <v>1564.9032482259172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0.28397834885884388</v>
      </c>
      <c r="F99">
        <f t="shared" si="6"/>
        <v>0</v>
      </c>
      <c r="G99">
        <f t="shared" si="6"/>
        <v>0.55536000000000074</v>
      </c>
      <c r="H99">
        <f t="shared" si="6"/>
        <v>0.1490149583472174</v>
      </c>
      <c r="I99">
        <f t="shared" si="6"/>
        <v>1.3109204815044386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16.672257797452211</v>
      </c>
      <c r="P99" s="77">
        <f t="shared" si="6"/>
        <v>1.0500703600235501</v>
      </c>
      <c r="Q99" s="77">
        <f t="shared" si="6"/>
        <v>0</v>
      </c>
      <c r="R99" s="80">
        <f>SUM(R3:R98)/4000</f>
        <v>0.22478593355636564</v>
      </c>
      <c r="S99" s="80">
        <f t="shared" si="6"/>
        <v>0</v>
      </c>
      <c r="T99" s="78">
        <f t="shared" si="6"/>
        <v>0.67525749999999984</v>
      </c>
      <c r="U99" s="78">
        <f t="shared" si="6"/>
        <v>10.505475000000004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-4.2362549999999999</v>
      </c>
      <c r="AA99" s="117">
        <f t="shared" si="6"/>
        <v>9.3931199999999997</v>
      </c>
      <c r="AB99" s="117">
        <f t="shared" si="6"/>
        <v>0</v>
      </c>
      <c r="AC99">
        <f t="shared" si="6"/>
        <v>0.40937919650234861</v>
      </c>
      <c r="AD99">
        <f t="shared" si="6"/>
        <v>34.96923368324029</v>
      </c>
      <c r="AE99">
        <f t="shared" si="6"/>
        <v>-1.3388869999999997</v>
      </c>
      <c r="AG99">
        <f t="shared" si="6"/>
        <v>33.630346683240276</v>
      </c>
      <c r="AI99">
        <f t="shared" si="6"/>
        <v>0</v>
      </c>
      <c r="AJ99">
        <f t="shared" si="6"/>
        <v>0</v>
      </c>
      <c r="AK99">
        <f t="shared" si="6"/>
        <v>0.1046275</v>
      </c>
      <c r="AL99">
        <f t="shared" si="6"/>
        <v>-1.31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2.077665544332211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26.630275573756503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78.219999999999985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1.5302138818391808</v>
      </c>
      <c r="AD3">
        <f>SUM(B3:AB3,AI3:AR3)-AC3</f>
        <v>172.3577272362495</v>
      </c>
      <c r="AE3">
        <f>'IDT-1'!E3</f>
        <v>0</v>
      </c>
      <c r="AF3" s="26"/>
      <c r="AG3">
        <f>SUM(AD3:AF3)+AT3</f>
        <v>155.9877272362495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19.329999999999998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2.077665544332211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78.219999999999985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1.5515954567901236</v>
      </c>
      <c r="AD4">
        <f t="shared" ref="AD4:AD67" si="1">SUM(B4:AB4,AI4:AR4)-AC4</f>
        <v>174.76607008754209</v>
      </c>
      <c r="AE4">
        <f>'IDT-1'!E4</f>
        <v>0</v>
      </c>
      <c r="AF4" s="26"/>
      <c r="AG4">
        <f t="shared" ref="AG4:AG67" si="2">SUM(AD4:AF4)+AT4</f>
        <v>158.39607008754209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19.329999999999998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2.077665544332211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29.061447555062465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71.149999999999991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1.574488195274673</v>
      </c>
      <c r="AD5">
        <f t="shared" si="1"/>
        <v>177.34462490411994</v>
      </c>
      <c r="AE5">
        <f>'IDT-1'!E5</f>
        <v>0</v>
      </c>
      <c r="AF5" s="26"/>
      <c r="AG5">
        <f t="shared" si="2"/>
        <v>160.97462490411993</v>
      </c>
      <c r="AI5" s="75">
        <f>PXIL!K5</f>
        <v>0</v>
      </c>
      <c r="AJ5" s="75">
        <f>PXIL!Q5</f>
        <v>0</v>
      </c>
      <c r="AK5" s="75">
        <f>RTM_IEX!K5</f>
        <v>9.67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19.329999999999998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2.077665544332211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29.061447555062465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71.149999999999991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1.4893921952746729</v>
      </c>
      <c r="AD6">
        <f t="shared" si="1"/>
        <v>167.75972090412</v>
      </c>
      <c r="AE6">
        <f>'IDT-1'!E6</f>
        <v>0</v>
      </c>
      <c r="AF6" s="26"/>
      <c r="AG6">
        <f t="shared" si="2"/>
        <v>151.38972090412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19.329999999999998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2.077665544332211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29.061447555062465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71.149999999999991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1.6744132961624856</v>
      </c>
      <c r="AD7">
        <f t="shared" si="1"/>
        <v>108.24469980323217</v>
      </c>
      <c r="AE7">
        <f>'IDT-1'!E7</f>
        <v>0</v>
      </c>
      <c r="AF7" s="26"/>
      <c r="AG7">
        <f t="shared" si="2"/>
        <v>108.24469980323217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2.077665544332211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29.061447555062465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71.149999999999991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1.3192881952746729</v>
      </c>
      <c r="AD8">
        <f t="shared" si="1"/>
        <v>148.59982490411997</v>
      </c>
      <c r="AE8">
        <f>'IDT-1'!E8</f>
        <v>0</v>
      </c>
      <c r="AF8" s="26"/>
      <c r="AG8">
        <f t="shared" si="2"/>
        <v>148.59982490411997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2.077665544332211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29.061447555062465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71.149999999999991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1.3192881952746729</v>
      </c>
      <c r="AD9">
        <f t="shared" si="1"/>
        <v>148.59982490411997</v>
      </c>
      <c r="AE9">
        <f>'IDT-1'!E9</f>
        <v>0</v>
      </c>
      <c r="AF9" s="26"/>
      <c r="AG9">
        <f t="shared" si="2"/>
        <v>148.59982490411997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2.077665544332211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29.061447555062465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71.149999999999991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1.3192881952746729</v>
      </c>
      <c r="AD10">
        <f t="shared" si="1"/>
        <v>148.59982490411997</v>
      </c>
      <c r="AE10">
        <f>'IDT-1'!E10</f>
        <v>0</v>
      </c>
      <c r="AF10" s="26"/>
      <c r="AG10">
        <f t="shared" si="2"/>
        <v>148.59982490411997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2.077665544332211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29.061447555062465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1.6736212961624859</v>
      </c>
      <c r="AD11">
        <f t="shared" si="1"/>
        <v>108.1554918032322</v>
      </c>
      <c r="AE11">
        <f>'IDT-1'!E11</f>
        <v>0</v>
      </c>
      <c r="AF11" s="26"/>
      <c r="AG11">
        <f t="shared" si="2"/>
        <v>108.1554918032322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2.077665544332211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29.061447555062465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1.3184961952746732</v>
      </c>
      <c r="AD12">
        <f t="shared" si="1"/>
        <v>148.51061690412001</v>
      </c>
      <c r="AE12">
        <f>'IDT-1'!E12</f>
        <v>0</v>
      </c>
      <c r="AF12" s="26"/>
      <c r="AG12">
        <f t="shared" si="2"/>
        <v>148.51061690412001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2.077665544332211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29.061447555062465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71.319999999999993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1.3207841952746731</v>
      </c>
      <c r="AD13">
        <f t="shared" si="1"/>
        <v>148.76832890411998</v>
      </c>
      <c r="AE13">
        <f>'IDT-1'!E13</f>
        <v>0</v>
      </c>
      <c r="AF13" s="26"/>
      <c r="AG13">
        <f t="shared" si="2"/>
        <v>148.76832890411998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2.077665544332211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29.061447555062465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71.319999999999993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1.3207841952746731</v>
      </c>
      <c r="AD14">
        <f t="shared" si="1"/>
        <v>148.76832890411998</v>
      </c>
      <c r="AE14">
        <f>'IDT-1'!E14</f>
        <v>0</v>
      </c>
      <c r="AF14" s="26"/>
      <c r="AG14">
        <f t="shared" si="2"/>
        <v>148.76832890411998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2.077665544332211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71.389999999999986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1.7653056257520914</v>
      </c>
      <c r="AD15">
        <f t="shared" si="1"/>
        <v>98.393700015421246</v>
      </c>
      <c r="AE15">
        <f>'IDT-1'!E15</f>
        <v>0</v>
      </c>
      <c r="AF15" s="26"/>
      <c r="AG15">
        <f t="shared" si="2"/>
        <v>98.393700015421246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2.077665544332211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1.3223672496423255</v>
      </c>
      <c r="AD16">
        <f t="shared" si="1"/>
        <v>148.94663839153102</v>
      </c>
      <c r="AE16">
        <f>'IDT-1'!E16</f>
        <v>0</v>
      </c>
      <c r="AF16" s="26"/>
      <c r="AG16">
        <f t="shared" si="2"/>
        <v>148.94663839153102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2.077665544332211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1.3184952496423257</v>
      </c>
      <c r="AD17">
        <f t="shared" si="1"/>
        <v>148.51051039153103</v>
      </c>
      <c r="AE17">
        <f>'IDT-1'!E17</f>
        <v>0</v>
      </c>
      <c r="AF17" s="26"/>
      <c r="AG17">
        <f t="shared" si="2"/>
        <v>148.51051039153103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2.077665544332211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1.3184952496423257</v>
      </c>
      <c r="AD18">
        <f t="shared" si="1"/>
        <v>148.51051039153103</v>
      </c>
      <c r="AE18">
        <f>'IDT-1'!E18</f>
        <v>0</v>
      </c>
      <c r="AF18" s="26"/>
      <c r="AG18">
        <f t="shared" si="2"/>
        <v>148.51051039153103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2.077665544332211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29.061447555062465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71.31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1.7699705713844394</v>
      </c>
      <c r="AD19">
        <f t="shared" si="1"/>
        <v>98.919142528010255</v>
      </c>
      <c r="AE19">
        <f>'IDT-1'!E19</f>
        <v>0</v>
      </c>
      <c r="AF19" s="26"/>
      <c r="AG19">
        <f t="shared" si="2"/>
        <v>98.919142528010255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2.077665544332211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29.061447555062465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1.3260641952746735</v>
      </c>
      <c r="AD20">
        <f t="shared" si="1"/>
        <v>149.36304890412001</v>
      </c>
      <c r="AE20">
        <f>'IDT-1'!E20</f>
        <v>0</v>
      </c>
      <c r="AF20" s="26"/>
      <c r="AG20">
        <f t="shared" si="2"/>
        <v>149.36304890412001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2.077665544332211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29.061447555062465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1.3238641952746732</v>
      </c>
      <c r="AD21">
        <f t="shared" si="1"/>
        <v>149.11524890412002</v>
      </c>
      <c r="AE21">
        <f>'IDT-1'!E21</f>
        <v>0</v>
      </c>
      <c r="AF21" s="26"/>
      <c r="AG21">
        <f t="shared" si="2"/>
        <v>149.11524890412002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2.077665544332211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29.061447555062465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1.3238641952746732</v>
      </c>
      <c r="AD22">
        <f t="shared" si="1"/>
        <v>149.11524890412002</v>
      </c>
      <c r="AE22">
        <f>'IDT-1'!E22</f>
        <v>0</v>
      </c>
      <c r="AF22" s="26"/>
      <c r="AG22">
        <f t="shared" si="2"/>
        <v>149.11524890412002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2.077665544332211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29.061447555062465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70.829999999999984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1.7657465713844391</v>
      </c>
      <c r="AD23">
        <f t="shared" si="1"/>
        <v>98.44336652801023</v>
      </c>
      <c r="AE23">
        <f>'IDT-1'!E23</f>
        <v>0</v>
      </c>
      <c r="AF23" s="26"/>
      <c r="AG23">
        <f t="shared" si="2"/>
        <v>98.44336652801023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2.077665544332211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29.061447555062465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70.829999999999984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1.3218401952746732</v>
      </c>
      <c r="AD24">
        <f t="shared" si="1"/>
        <v>148.88727290412001</v>
      </c>
      <c r="AE24">
        <f>'IDT-1'!E24</f>
        <v>0</v>
      </c>
      <c r="AF24" s="26"/>
      <c r="AG24">
        <f t="shared" si="2"/>
        <v>148.88727290412001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2.077665544332211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29.061447555062465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70.829999999999984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1.3218401952746732</v>
      </c>
      <c r="AD25">
        <f t="shared" si="1"/>
        <v>148.88727290412001</v>
      </c>
      <c r="AE25">
        <f>'IDT-1'!E25</f>
        <v>0</v>
      </c>
      <c r="AF25" s="26"/>
      <c r="AG25">
        <f t="shared" si="2"/>
        <v>148.88727290412001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2.077665544332211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29.061447555062465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70.84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1.3219281952746733</v>
      </c>
      <c r="AD26">
        <f t="shared" si="1"/>
        <v>148.89718490412002</v>
      </c>
      <c r="AE26">
        <f>'IDT-1'!E26</f>
        <v>0</v>
      </c>
      <c r="AF26" s="26"/>
      <c r="AG26">
        <f t="shared" si="2"/>
        <v>148.89718490412002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2.077665544332211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29.061447555062465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71.149999999999991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1.7685625713844391</v>
      </c>
      <c r="AD27">
        <f t="shared" si="1"/>
        <v>98.760550528010228</v>
      </c>
      <c r="AE27">
        <f>'IDT-1'!E27</f>
        <v>0</v>
      </c>
      <c r="AF27" s="26"/>
      <c r="AG27">
        <f t="shared" si="2"/>
        <v>98.760550528010228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2.077665544332211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71.149999999999991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1.3246434567901237</v>
      </c>
      <c r="AD28">
        <f t="shared" si="1"/>
        <v>149.20302208754211</v>
      </c>
      <c r="AE28">
        <f>'IDT-1'!E28</f>
        <v>0</v>
      </c>
      <c r="AF28" s="26"/>
      <c r="AG28">
        <f t="shared" si="2"/>
        <v>149.20302208754211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2.077665544332211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29.061447555062465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71.199999999999989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1.3250961952746731</v>
      </c>
      <c r="AD29">
        <f t="shared" si="1"/>
        <v>149.25401690411999</v>
      </c>
      <c r="AE29">
        <f>'IDT-1'!E29</f>
        <v>0</v>
      </c>
      <c r="AF29" s="26"/>
      <c r="AG29">
        <f t="shared" si="2"/>
        <v>149.25401690411999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2.077665544332211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29.061447555062465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71.199999999999989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1.3250961952746731</v>
      </c>
      <c r="AD30">
        <f t="shared" si="1"/>
        <v>149.25401690411999</v>
      </c>
      <c r="AE30">
        <f>'IDT-1'!E30</f>
        <v>0</v>
      </c>
      <c r="AF30" s="26"/>
      <c r="AG30">
        <f t="shared" si="2"/>
        <v>149.25401690411999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2.077665544332211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29.061447555062465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71.219999999999985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1.672389296162486</v>
      </c>
      <c r="AD31">
        <f t="shared" si="1"/>
        <v>108.01672380323217</v>
      </c>
      <c r="AE31">
        <f>'IDT-1'!E31</f>
        <v>0</v>
      </c>
      <c r="AF31" s="26"/>
      <c r="AG31">
        <f t="shared" si="2"/>
        <v>108.01672380323217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2.077665544332211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29.061447555062465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71.219999999999985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1.3172641952746731</v>
      </c>
      <c r="AD32">
        <f t="shared" si="1"/>
        <v>148.37184890411999</v>
      </c>
      <c r="AE32">
        <f>'IDT-1'!E32</f>
        <v>0</v>
      </c>
      <c r="AF32" s="26"/>
      <c r="AG32">
        <f t="shared" si="2"/>
        <v>148.37184890411999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2.077665544332211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71.219999999999985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1.4873554567901235</v>
      </c>
      <c r="AD33">
        <f t="shared" si="1"/>
        <v>167.53031008754209</v>
      </c>
      <c r="AE33">
        <f>'IDT-1'!E33</f>
        <v>0</v>
      </c>
      <c r="AF33" s="26"/>
      <c r="AG33">
        <f t="shared" si="2"/>
        <v>167.53031008754209</v>
      </c>
      <c r="AI33" s="75">
        <f>PXIL!K33</f>
        <v>0</v>
      </c>
      <c r="AJ33" s="75">
        <f>PXIL!Q33</f>
        <v>0</v>
      </c>
      <c r="AK33" s="75">
        <f>RTM_IEX!K33</f>
        <v>19.329999999999998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2.077665544332211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29.061447555062465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71.219999999999985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1.5724641952746732</v>
      </c>
      <c r="AD34">
        <f t="shared" si="1"/>
        <v>177.11664890411998</v>
      </c>
      <c r="AE34">
        <f>'IDT-1'!E34</f>
        <v>0</v>
      </c>
      <c r="AF34" s="26"/>
      <c r="AG34">
        <f t="shared" si="2"/>
        <v>177.11664890411998</v>
      </c>
      <c r="AI34" s="75">
        <f>PXIL!K34</f>
        <v>0</v>
      </c>
      <c r="AJ34" s="75">
        <f>PXIL!Q34</f>
        <v>0</v>
      </c>
      <c r="AK34" s="75">
        <f>RTM_IEX!K34</f>
        <v>29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2.0782486668537747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29.061447555062465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71.549999999999983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1.320173326752863</v>
      </c>
      <c r="AD35">
        <f t="shared" si="1"/>
        <v>148.69952289516337</v>
      </c>
      <c r="AE35">
        <f>'IDT-1'!E35</f>
        <v>0</v>
      </c>
      <c r="AF35" s="26"/>
      <c r="AG35">
        <f t="shared" si="2"/>
        <v>148.69952289516337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2.0782486668537747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29.061447555062465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71.549999999999983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1.320173326752863</v>
      </c>
      <c r="AD36">
        <f t="shared" si="1"/>
        <v>148.69952289516337</v>
      </c>
      <c r="AE36">
        <f>'IDT-1'!E36</f>
        <v>0</v>
      </c>
      <c r="AF36" s="26"/>
      <c r="AG36">
        <f t="shared" si="2"/>
        <v>148.69952289516337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2.0782486668537747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29.061447555062465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71.659999999999982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1.4987038771967693</v>
      </c>
      <c r="AD37">
        <f t="shared" si="1"/>
        <v>128.63099234471946</v>
      </c>
      <c r="AE37">
        <f>'IDT-1'!E37</f>
        <v>0</v>
      </c>
      <c r="AF37" s="26"/>
      <c r="AG37">
        <f t="shared" si="2"/>
        <v>128.63099234471946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2.0782486668537747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29.061447555062465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71.659999999999982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1.3211413267528629</v>
      </c>
      <c r="AD38">
        <f t="shared" si="1"/>
        <v>148.80855489516335</v>
      </c>
      <c r="AE38">
        <f>'IDT-1'!E38</f>
        <v>0</v>
      </c>
      <c r="AF38" s="26"/>
      <c r="AG38">
        <f t="shared" si="2"/>
        <v>148.80855489516335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2.0607353353915236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71.589999999999989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1.7455862638036472</v>
      </c>
      <c r="AD39">
        <f t="shared" si="1"/>
        <v>196.61648916842898</v>
      </c>
      <c r="AE39">
        <f>'IDT-1'!E39</f>
        <v>0</v>
      </c>
      <c r="AF39" s="26"/>
      <c r="AG39">
        <f t="shared" si="2"/>
        <v>196.61648916842898</v>
      </c>
      <c r="AI39" s="75">
        <f>PXIL!K39</f>
        <v>0</v>
      </c>
      <c r="AJ39" s="75">
        <f>PXIL!Q39</f>
        <v>0</v>
      </c>
      <c r="AK39" s="75">
        <f>RTM_IEX!K39</f>
        <v>28.99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2.0607353353915236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71.589999999999989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1.7456742638036473</v>
      </c>
      <c r="AD40">
        <f t="shared" si="1"/>
        <v>196.626401168429</v>
      </c>
      <c r="AE40">
        <f>'IDT-1'!E40</f>
        <v>0</v>
      </c>
      <c r="AF40" s="26"/>
      <c r="AG40">
        <f t="shared" si="2"/>
        <v>196.626401168429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2.0607353353915236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71.589999999999989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1.7456742638036473</v>
      </c>
      <c r="AD41">
        <f t="shared" si="1"/>
        <v>196.626401168429</v>
      </c>
      <c r="AE41">
        <f>'IDT-1'!E41</f>
        <v>0</v>
      </c>
      <c r="AF41" s="26"/>
      <c r="AG41">
        <f t="shared" si="2"/>
        <v>196.626401168429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29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2.057847533632287</v>
      </c>
      <c r="F42">
        <f>GT_Spot!S42</f>
        <v>0</v>
      </c>
      <c r="G42">
        <f>PPCL_NG!S42</f>
        <v>36.36</v>
      </c>
      <c r="H42">
        <f>PPCL_Spot!S42</f>
        <v>0</v>
      </c>
      <c r="I42">
        <f>Bawana_NG!S42</f>
        <v>29.061447555062465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71.589999999999989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1.6576497967805139</v>
      </c>
      <c r="AD42">
        <f t="shared" si="1"/>
        <v>186.71164529191424</v>
      </c>
      <c r="AE42">
        <f>'IDT-1'!E42</f>
        <v>0</v>
      </c>
      <c r="AF42" s="26"/>
      <c r="AG42">
        <f t="shared" si="2"/>
        <v>186.71164529191424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29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1.9392352941176469</v>
      </c>
      <c r="F43">
        <f>GT_Spot!S43</f>
        <v>0</v>
      </c>
      <c r="G43">
        <f>PPCL_NG!S43</f>
        <v>36.36</v>
      </c>
      <c r="H43">
        <f>PPCL_Spot!S43</f>
        <v>0</v>
      </c>
      <c r="I43">
        <f>Bawana_NG!S43</f>
        <v>29.061447555062465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71.659999999999982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1.4020220090727851</v>
      </c>
      <c r="AD43">
        <f t="shared" si="1"/>
        <v>157.91866084010732</v>
      </c>
      <c r="AE43">
        <f>'IDT-1'!E43</f>
        <v>0</v>
      </c>
      <c r="AF43" s="26"/>
      <c r="AG43">
        <f t="shared" si="2"/>
        <v>157.91866084010732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1.9392352941176469</v>
      </c>
      <c r="F44">
        <f>GT_Spot!S44</f>
        <v>0</v>
      </c>
      <c r="G44">
        <f>PPCL_NG!S44</f>
        <v>36.36</v>
      </c>
      <c r="H44">
        <f>PPCL_Spot!S44</f>
        <v>0</v>
      </c>
      <c r="I44">
        <f>Bawana_NG!S44</f>
        <v>29.061447555062465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71.659999999999982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1.827326009072785</v>
      </c>
      <c r="AD44">
        <f t="shared" si="1"/>
        <v>205.82335684010732</v>
      </c>
      <c r="AE44">
        <f>'IDT-1'!E44</f>
        <v>0</v>
      </c>
      <c r="AF44" s="26"/>
      <c r="AG44">
        <f t="shared" si="2"/>
        <v>205.82335684010732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2.0547018688816374</v>
      </c>
      <c r="F45">
        <f>GT_Spot!S45</f>
        <v>0</v>
      </c>
      <c r="G45">
        <f>PPCL_NG!S45</f>
        <v>36.36</v>
      </c>
      <c r="H45">
        <f>PPCL_Spot!S45</f>
        <v>9.0269910029990008</v>
      </c>
      <c r="I45">
        <f>Bawana_NG!S45</f>
        <v>29.061447555062465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71.939999999999984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1.9102436357570993</v>
      </c>
      <c r="AD45">
        <f t="shared" si="1"/>
        <v>215.162896791186</v>
      </c>
      <c r="AE45">
        <f>'IDT-1'!E45</f>
        <v>0</v>
      </c>
      <c r="AF45" s="26"/>
      <c r="AG45">
        <f t="shared" si="2"/>
        <v>215.162896791186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2.0547018688816374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29.061447555062465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71.939999999999984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2.0889101149307083</v>
      </c>
      <c r="AD46">
        <f t="shared" si="1"/>
        <v>235.28723930901336</v>
      </c>
      <c r="AE46">
        <f>'IDT-1'!E46</f>
        <v>0</v>
      </c>
      <c r="AF46" s="26"/>
      <c r="AG46">
        <f t="shared" si="2"/>
        <v>235.28723930901336</v>
      </c>
      <c r="AI46" s="75">
        <f>PXIL!K46</f>
        <v>0</v>
      </c>
      <c r="AJ46" s="75">
        <f>PXIL!Q46</f>
        <v>0</v>
      </c>
      <c r="AK46" s="75">
        <f>RTM_IEX!K46</f>
        <v>19.329999999999998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48.33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2.0547018688816374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71.939999999999984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1.4935011692983604</v>
      </c>
      <c r="AD47">
        <f t="shared" si="1"/>
        <v>168.2225407964244</v>
      </c>
      <c r="AE47">
        <f>'IDT-1'!E47</f>
        <v>0</v>
      </c>
      <c r="AF47" s="26"/>
      <c r="AG47">
        <f t="shared" si="2"/>
        <v>168.2225407964244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2.0547018688816374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71.939999999999984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2.0463171692983604</v>
      </c>
      <c r="AD48">
        <f t="shared" si="1"/>
        <v>230.48972479642438</v>
      </c>
      <c r="AE48">
        <f>'IDT-1'!E48</f>
        <v>0</v>
      </c>
      <c r="AF48" s="26"/>
      <c r="AG48">
        <f t="shared" si="2"/>
        <v>230.48972479642438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62.82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1.9392352941176469</v>
      </c>
      <c r="F49">
        <f>GT_Spot!S49</f>
        <v>0</v>
      </c>
      <c r="G49">
        <f>PPCL_NG!S49</f>
        <v>36.36</v>
      </c>
      <c r="H49">
        <f>PPCL_Spot!S49</f>
        <v>0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71.939999999999984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1.9573010634404371</v>
      </c>
      <c r="AD49">
        <f t="shared" si="1"/>
        <v>220.46327432751829</v>
      </c>
      <c r="AE49">
        <f>'IDT-1'!E49</f>
        <v>0</v>
      </c>
      <c r="AF49" s="26"/>
      <c r="AG49">
        <f t="shared" si="2"/>
        <v>220.46327432751829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62.82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1.9392352941176469</v>
      </c>
      <c r="F50">
        <f>GT_Spot!S50</f>
        <v>0</v>
      </c>
      <c r="G50">
        <f>PPCL_NG!S50</f>
        <v>36.36</v>
      </c>
      <c r="H50">
        <f>PPCL_Spot!S50</f>
        <v>0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71.939999999999984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2.1274050634404369</v>
      </c>
      <c r="AD50">
        <f t="shared" si="1"/>
        <v>239.62317032751827</v>
      </c>
      <c r="AE50">
        <f>'IDT-1'!E50</f>
        <v>0</v>
      </c>
      <c r="AF50" s="26"/>
      <c r="AG50">
        <f t="shared" si="2"/>
        <v>239.62317032751827</v>
      </c>
      <c r="AI50" s="75">
        <f>PXIL!K50</f>
        <v>0</v>
      </c>
      <c r="AJ50" s="75">
        <f>PXIL!Q50</f>
        <v>0</v>
      </c>
      <c r="AK50" s="75">
        <f>RTM_IEX!K50</f>
        <v>19.329999999999998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62.82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1.9392352941176469</v>
      </c>
      <c r="F51">
        <f>GT_Spot!S51</f>
        <v>0</v>
      </c>
      <c r="G51">
        <f>PPCL_NG!S51</f>
        <v>36.36</v>
      </c>
      <c r="H51">
        <f>PPCL_Spot!S51</f>
        <v>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71.939999999999984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1.4895692705882355</v>
      </c>
      <c r="AD51">
        <f t="shared" si="1"/>
        <v>167.77966602352939</v>
      </c>
      <c r="AE51">
        <f>'IDT-1'!E51</f>
        <v>0</v>
      </c>
      <c r="AF51" s="26"/>
      <c r="AG51">
        <f t="shared" si="2"/>
        <v>167.77966602352939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2.0547018688816374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71.939999999999984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2.0463053764461585</v>
      </c>
      <c r="AD52">
        <f t="shared" si="1"/>
        <v>230.48839649243544</v>
      </c>
      <c r="AE52">
        <f>'IDT-1'!E52</f>
        <v>0</v>
      </c>
      <c r="AF52" s="26"/>
      <c r="AG52">
        <f t="shared" si="2"/>
        <v>230.48839649243544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62.82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2.0547018688816374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71.939999999999984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2.0463053764461585</v>
      </c>
      <c r="AD53">
        <f t="shared" si="1"/>
        <v>230.48839649243544</v>
      </c>
      <c r="AE53">
        <f>'IDT-1'!E53</f>
        <v>0</v>
      </c>
      <c r="AF53" s="26"/>
      <c r="AG53">
        <f t="shared" si="2"/>
        <v>230.48839649243544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62.82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1.9869393939393936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71.939999999999984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2.2158130666666667</v>
      </c>
      <c r="AD54">
        <f t="shared" si="1"/>
        <v>249.58112632727267</v>
      </c>
      <c r="AE54">
        <f>'IDT-1'!E54</f>
        <v>0</v>
      </c>
      <c r="AF54" s="26"/>
      <c r="AG54">
        <f t="shared" si="2"/>
        <v>249.58112632727267</v>
      </c>
      <c r="AI54" s="75">
        <f>PXIL!K54</f>
        <v>0</v>
      </c>
      <c r="AJ54" s="75">
        <f>PXIL!Q54</f>
        <v>0</v>
      </c>
      <c r="AK54" s="75">
        <f>RTM_IEX!K54</f>
        <v>19.329999999999998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62.82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1.9869393939393936</v>
      </c>
      <c r="F55">
        <f>GT_Spot!S55</f>
        <v>0</v>
      </c>
      <c r="G55">
        <f>PPCL_NG!S55</f>
        <v>36.36</v>
      </c>
      <c r="H55">
        <f>PPCL_Spot!S55</f>
        <v>9.0269910029990008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71.939999999999984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1.4843305874930577</v>
      </c>
      <c r="AD55">
        <f t="shared" si="1"/>
        <v>167.18959980944533</v>
      </c>
      <c r="AE55">
        <f>'IDT-1'!E55</f>
        <v>0</v>
      </c>
      <c r="AF55" s="26"/>
      <c r="AG55">
        <f t="shared" si="2"/>
        <v>167.18959980944533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1.9869393939393936</v>
      </c>
      <c r="F56">
        <f>GT_Spot!S56</f>
        <v>0</v>
      </c>
      <c r="G56">
        <f>PPCL_NG!S56</f>
        <v>36.36</v>
      </c>
      <c r="H56">
        <f>PPCL_Spot!S56</f>
        <v>9.0269910029990008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71.939999999999984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2.0371465874930577</v>
      </c>
      <c r="AD56">
        <f t="shared" si="1"/>
        <v>229.45678380944531</v>
      </c>
      <c r="AE56">
        <f>'IDT-1'!E56</f>
        <v>0</v>
      </c>
      <c r="AF56" s="26"/>
      <c r="AG56">
        <f t="shared" si="2"/>
        <v>229.45678380944531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62.82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1.9869393939393936</v>
      </c>
      <c r="F57">
        <f>GT_Spot!S57</f>
        <v>0</v>
      </c>
      <c r="G57">
        <f>PPCL_NG!S57</f>
        <v>36.36</v>
      </c>
      <c r="H57">
        <f>PPCL_Spot!S57</f>
        <v>9.0269910029990008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71.939999999999984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2.0371465874930577</v>
      </c>
      <c r="AD57">
        <f t="shared" si="1"/>
        <v>229.45678380944531</v>
      </c>
      <c r="AE57">
        <f>'IDT-1'!E57</f>
        <v>0</v>
      </c>
      <c r="AF57" s="26"/>
      <c r="AG57">
        <f t="shared" si="2"/>
        <v>229.45678380944531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62.82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1.9869393939393936</v>
      </c>
      <c r="F58">
        <f>GT_Spot!S58</f>
        <v>0</v>
      </c>
      <c r="G58">
        <f>PPCL_NG!S58</f>
        <v>36.36</v>
      </c>
      <c r="H58">
        <f>PPCL_Spot!S58</f>
        <v>9.0269910029990008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71.939999999999984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2.0371465874930577</v>
      </c>
      <c r="AD58">
        <f t="shared" si="1"/>
        <v>229.45678380944531</v>
      </c>
      <c r="AE58">
        <f>'IDT-1'!E58</f>
        <v>0</v>
      </c>
      <c r="AF58" s="26"/>
      <c r="AG58">
        <f t="shared" si="2"/>
        <v>229.45678380944531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62.82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1.9869393939393936</v>
      </c>
      <c r="F59">
        <f>GT_Spot!S59</f>
        <v>0</v>
      </c>
      <c r="G59">
        <f>PPCL_NG!S59</f>
        <v>36.36</v>
      </c>
      <c r="H59">
        <f>PPCL_Spot!S59</f>
        <v>9.0269910029990008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71.789999999999978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1.4830105874930579</v>
      </c>
      <c r="AD59">
        <f t="shared" si="1"/>
        <v>167.04091980944534</v>
      </c>
      <c r="AE59">
        <f>'IDT-1'!E59</f>
        <v>0</v>
      </c>
      <c r="AF59" s="26"/>
      <c r="AG59">
        <f t="shared" si="2"/>
        <v>167.04091980944534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1.9869393939393936</v>
      </c>
      <c r="F60">
        <f>GT_Spot!S60</f>
        <v>0</v>
      </c>
      <c r="G60">
        <f>PPCL_NG!S60</f>
        <v>36.36</v>
      </c>
      <c r="H60">
        <f>PPCL_Spot!S60</f>
        <v>9.0269910029990008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71.789999999999978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1.908314587493058</v>
      </c>
      <c r="AD60">
        <f t="shared" si="1"/>
        <v>214.94561580944531</v>
      </c>
      <c r="AE60">
        <f>'IDT-1'!E60</f>
        <v>0</v>
      </c>
      <c r="AF60" s="26"/>
      <c r="AG60">
        <f t="shared" si="2"/>
        <v>214.94561580944531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48.33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1.9869393939393936</v>
      </c>
      <c r="F61">
        <f>GT_Spot!S61</f>
        <v>0</v>
      </c>
      <c r="G61">
        <f>PPCL_NG!S61</f>
        <v>36.36</v>
      </c>
      <c r="H61">
        <f>PPCL_Spot!S61</f>
        <v>9.0269910029990008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71.84999999999998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2.0789465874930579</v>
      </c>
      <c r="AD61">
        <f t="shared" si="1"/>
        <v>234.16498380944532</v>
      </c>
      <c r="AE61">
        <f>'IDT-1'!E61</f>
        <v>0</v>
      </c>
      <c r="AF61" s="26"/>
      <c r="AG61">
        <f t="shared" si="2"/>
        <v>234.16498380944532</v>
      </c>
      <c r="AI61" s="75">
        <f>PXIL!K61</f>
        <v>0</v>
      </c>
      <c r="AJ61" s="75">
        <f>PXIL!Q61</f>
        <v>0</v>
      </c>
      <c r="AK61" s="75">
        <f>RTM_IEX!K61</f>
        <v>19.329999999999998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48.33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1.9869393939393936</v>
      </c>
      <c r="F62">
        <f>GT_Spot!S62</f>
        <v>0</v>
      </c>
      <c r="G62">
        <f>PPCL_NG!S62</f>
        <v>36.36</v>
      </c>
      <c r="H62">
        <f>PPCL_Spot!S62</f>
        <v>9.0269910029990008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71.84999999999998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1.9088425874930581</v>
      </c>
      <c r="AD62">
        <f t="shared" si="1"/>
        <v>215.00508780944531</v>
      </c>
      <c r="AE62">
        <f>'IDT-1'!E62</f>
        <v>0</v>
      </c>
      <c r="AF62" s="26"/>
      <c r="AG62">
        <f t="shared" si="2"/>
        <v>215.00508780944531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48.33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1.9869393939393936</v>
      </c>
      <c r="F63">
        <f>GT_Spot!S63</f>
        <v>0</v>
      </c>
      <c r="G63">
        <f>PPCL_NG!S63</f>
        <v>36.36</v>
      </c>
      <c r="H63">
        <f>PPCL_Spot!S63</f>
        <v>9.0269910029990008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71.999999999999986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1.4848585874930578</v>
      </c>
      <c r="AD63">
        <f t="shared" si="1"/>
        <v>167.24907180944533</v>
      </c>
      <c r="AE63">
        <f>'IDT-1'!E63</f>
        <v>0</v>
      </c>
      <c r="AF63" s="26"/>
      <c r="AG63">
        <f t="shared" si="2"/>
        <v>167.24907180944533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1.9869393939393936</v>
      </c>
      <c r="F64">
        <f>GT_Spot!S64</f>
        <v>0</v>
      </c>
      <c r="G64">
        <f>PPCL_NG!S64</f>
        <v>36.36</v>
      </c>
      <c r="H64">
        <f>PPCL_Spot!S64</f>
        <v>9.0269910029990008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71.999999999999986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1.8675705874930579</v>
      </c>
      <c r="AD64">
        <f t="shared" si="1"/>
        <v>210.35635980944534</v>
      </c>
      <c r="AE64">
        <f>'IDT-1'!E64</f>
        <v>0</v>
      </c>
      <c r="AF64" s="26"/>
      <c r="AG64">
        <f t="shared" si="2"/>
        <v>210.35635980944534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43.49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1.9869393939393936</v>
      </c>
      <c r="F65">
        <f>GT_Spot!S65</f>
        <v>0</v>
      </c>
      <c r="G65">
        <f>PPCL_NG!S65</f>
        <v>36.36</v>
      </c>
      <c r="H65">
        <f>PPCL_Spot!S65</f>
        <v>9.0269910029990008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71.999999999999986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2.0376745874930577</v>
      </c>
      <c r="AD65">
        <f t="shared" si="1"/>
        <v>229.51625580944531</v>
      </c>
      <c r="AE65">
        <f>'IDT-1'!E65</f>
        <v>0</v>
      </c>
      <c r="AF65" s="26"/>
      <c r="AG65">
        <f t="shared" si="2"/>
        <v>229.51625580944531</v>
      </c>
      <c r="AI65" s="75">
        <f>PXIL!K65</f>
        <v>0</v>
      </c>
      <c r="AJ65" s="75">
        <f>PXIL!Q65</f>
        <v>0</v>
      </c>
      <c r="AK65" s="75">
        <f>RTM_IEX!K65</f>
        <v>19.329999999999998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43.49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1.9869393939393936</v>
      </c>
      <c r="F66">
        <f>GT_Spot!S66</f>
        <v>0</v>
      </c>
      <c r="G66">
        <f>PPCL_NG!S66</f>
        <v>36.36</v>
      </c>
      <c r="H66">
        <f>PPCL_Spot!S66</f>
        <v>9.0269910029990008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71.999999999999986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1.8675705874930579</v>
      </c>
      <c r="AD66">
        <f t="shared" si="1"/>
        <v>210.35635980944534</v>
      </c>
      <c r="AE66">
        <f>'IDT-1'!E66</f>
        <v>0</v>
      </c>
      <c r="AF66" s="26"/>
      <c r="AG66">
        <f t="shared" si="2"/>
        <v>210.35635980944534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43.49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1.9869393939393936</v>
      </c>
      <c r="F67">
        <f>GT_Spot!S67</f>
        <v>0</v>
      </c>
      <c r="G67">
        <f>PPCL_NG!S67</f>
        <v>36.36</v>
      </c>
      <c r="H67">
        <f>PPCL_Spot!S67</f>
        <v>9.0269910029990008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71.779999999999987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1.5717038627150113</v>
      </c>
      <c r="AD67">
        <f t="shared" si="1"/>
        <v>156.94222653422341</v>
      </c>
      <c r="AE67">
        <f>'IDT-1'!E67</f>
        <v>0</v>
      </c>
      <c r="AF67" s="26"/>
      <c r="AG67">
        <f t="shared" si="2"/>
        <v>156.94222653422341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1.9869393939393936</v>
      </c>
      <c r="F68">
        <f>GT_Spot!S68</f>
        <v>0</v>
      </c>
      <c r="G68">
        <f>PPCL_NG!S68</f>
        <v>36.36</v>
      </c>
      <c r="H68">
        <f>PPCL_Spot!S68</f>
        <v>9.0269910029990008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71.779999999999987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1.780626587493058</v>
      </c>
      <c r="AD68">
        <f t="shared" ref="AD68:AD98" si="4">SUM(B68:AB68,AI68:AR68)-AC68</f>
        <v>200.56330380944533</v>
      </c>
      <c r="AE68">
        <f>'IDT-1'!E68</f>
        <v>0</v>
      </c>
      <c r="AF68" s="26"/>
      <c r="AG68">
        <f t="shared" ref="AG68:AG98" si="5">SUM(AD68:AF68)+AT68</f>
        <v>200.56330380944533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33.83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1.9869393939393936</v>
      </c>
      <c r="F69">
        <f>GT_Spot!S69</f>
        <v>0</v>
      </c>
      <c r="G69">
        <f>PPCL_NG!S69</f>
        <v>36.36</v>
      </c>
      <c r="H69">
        <f>PPCL_Spot!S69</f>
        <v>9.0269910029990008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71.779999999999987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1.9507305874930581</v>
      </c>
      <c r="AD69">
        <f t="shared" si="4"/>
        <v>219.7231998094453</v>
      </c>
      <c r="AE69">
        <f>'IDT-1'!E69</f>
        <v>0</v>
      </c>
      <c r="AF69" s="26"/>
      <c r="AG69">
        <f t="shared" si="5"/>
        <v>219.7231998094453</v>
      </c>
      <c r="AI69" s="75">
        <f>PXIL!K69</f>
        <v>0</v>
      </c>
      <c r="AJ69" s="75">
        <f>PXIL!Q69</f>
        <v>0</v>
      </c>
      <c r="AK69" s="75">
        <f>RTM_IEX!K69</f>
        <v>19.329999999999998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33.83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1.9869393939393936</v>
      </c>
      <c r="F70">
        <f>GT_Spot!S70</f>
        <v>0</v>
      </c>
      <c r="G70">
        <f>PPCL_NG!S70</f>
        <v>36.36</v>
      </c>
      <c r="H70">
        <f>PPCL_Spot!S70</f>
        <v>9.0269910029990008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71.779999999999987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1.780626587493058</v>
      </c>
      <c r="AD70">
        <f t="shared" si="4"/>
        <v>200.56330380944533</v>
      </c>
      <c r="AE70">
        <f>'IDT-1'!E70</f>
        <v>0</v>
      </c>
      <c r="AF70" s="26"/>
      <c r="AG70">
        <f t="shared" si="5"/>
        <v>200.56330380944533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33.83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1.9869393939393936</v>
      </c>
      <c r="F71">
        <f>GT_Spot!S71</f>
        <v>0</v>
      </c>
      <c r="G71">
        <f>PPCL_NG!S71</f>
        <v>36.36</v>
      </c>
      <c r="H71">
        <f>PPCL_Spot!S71</f>
        <v>9.0269910029990008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71.779999999999987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1.6160945003259879</v>
      </c>
      <c r="AD71">
        <f t="shared" si="4"/>
        <v>151.89783589661241</v>
      </c>
      <c r="AE71">
        <f>'IDT-1'!E71</f>
        <v>0</v>
      </c>
      <c r="AF71" s="26"/>
      <c r="AG71">
        <f t="shared" si="5"/>
        <v>151.89783589661241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1.9869393939393936</v>
      </c>
      <c r="F72">
        <f>GT_Spot!S72</f>
        <v>0</v>
      </c>
      <c r="G72">
        <f>PPCL_NG!S72</f>
        <v>36.36</v>
      </c>
      <c r="H72">
        <f>PPCL_Spot!S72</f>
        <v>9.0269910029990008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71.779999999999987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1.7381225874930581</v>
      </c>
      <c r="AD72">
        <f t="shared" si="4"/>
        <v>195.77580780944535</v>
      </c>
      <c r="AE72">
        <f>'IDT-1'!E72</f>
        <v>0</v>
      </c>
      <c r="AF72" s="26"/>
      <c r="AG72">
        <f t="shared" si="5"/>
        <v>195.77580780944535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2.0547018688816374</v>
      </c>
      <c r="F73">
        <f>GT_Spot!S73</f>
        <v>0</v>
      </c>
      <c r="G73">
        <f>PPCL_NG!S73</f>
        <v>36.36</v>
      </c>
      <c r="H73">
        <f>PPCL_Spot!S73</f>
        <v>9.0269910029990008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71.779999999999987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1.9088228972725498</v>
      </c>
      <c r="AD73">
        <f t="shared" si="4"/>
        <v>215.00286997460807</v>
      </c>
      <c r="AE73">
        <f>'IDT-1'!E73</f>
        <v>0</v>
      </c>
      <c r="AF73" s="26"/>
      <c r="AG73">
        <f t="shared" si="5"/>
        <v>215.00286997460807</v>
      </c>
      <c r="AI73" s="75">
        <f>PXIL!K73</f>
        <v>0</v>
      </c>
      <c r="AJ73" s="75">
        <f>PXIL!Q73</f>
        <v>0</v>
      </c>
      <c r="AK73" s="75">
        <f>RTM_IEX!K73</f>
        <v>19.329999999999998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2.0547018688816374</v>
      </c>
      <c r="F74">
        <f>GT_Spot!S74</f>
        <v>0</v>
      </c>
      <c r="G74">
        <f>PPCL_NG!S74</f>
        <v>36.36</v>
      </c>
      <c r="H74">
        <f>PPCL_Spot!S74</f>
        <v>9.0269910029990008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71.779999999999987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1.7387188972725498</v>
      </c>
      <c r="AD74">
        <f t="shared" si="4"/>
        <v>195.8429739746081</v>
      </c>
      <c r="AE74">
        <f>'IDT-1'!E74</f>
        <v>0</v>
      </c>
      <c r="AF74" s="26"/>
      <c r="AG74">
        <f t="shared" si="5"/>
        <v>195.8429739746081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2.0732126965292199</v>
      </c>
      <c r="F75">
        <f>GT_Spot!S75</f>
        <v>0</v>
      </c>
      <c r="G75">
        <f>PPCL_NG!S75</f>
        <v>36.36</v>
      </c>
      <c r="H75">
        <f>PPCL_Spot!S75</f>
        <v>9.39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71.429999999999978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1.4468641845623869</v>
      </c>
      <c r="AD75">
        <f t="shared" si="4"/>
        <v>132.8363485119668</v>
      </c>
      <c r="AE75">
        <f>'IDT-1'!E75</f>
        <v>0</v>
      </c>
      <c r="AF75" s="26"/>
      <c r="AG75">
        <f t="shared" si="5"/>
        <v>132.8363485119668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2.0732126965292199</v>
      </c>
      <c r="F76">
        <f>GT_Spot!S76</f>
        <v>0</v>
      </c>
      <c r="G76">
        <f>PPCL_NG!S76</f>
        <v>36.36</v>
      </c>
      <c r="H76">
        <f>PPCL_Spot!S76</f>
        <v>9.39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1.5225162717294571</v>
      </c>
      <c r="AD76">
        <f t="shared" si="4"/>
        <v>171.49069642479975</v>
      </c>
      <c r="AE76">
        <f>'IDT-1'!E76</f>
        <v>0</v>
      </c>
      <c r="AF76" s="26"/>
      <c r="AG76">
        <f t="shared" si="5"/>
        <v>171.49069642479975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24.16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2.0732126965292199</v>
      </c>
      <c r="F77">
        <f>GT_Spot!S77</f>
        <v>0</v>
      </c>
      <c r="G77">
        <f>PPCL_NG!S77</f>
        <v>36.36</v>
      </c>
      <c r="H77">
        <f>PPCL_Spot!S77</f>
        <v>9.39</v>
      </c>
      <c r="I77">
        <f>Bawana_NG!S77</f>
        <v>29.060000000000002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1.5225162717294571</v>
      </c>
      <c r="AD77">
        <f t="shared" si="4"/>
        <v>171.49069642479978</v>
      </c>
      <c r="AE77">
        <f>'IDT-1'!E77</f>
        <v>0</v>
      </c>
      <c r="AF77" s="26"/>
      <c r="AG77">
        <f t="shared" si="5"/>
        <v>171.49069642479978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24.16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2.0732126965292199</v>
      </c>
      <c r="F78">
        <f>GT_Spot!S78</f>
        <v>0</v>
      </c>
      <c r="G78">
        <f>PPCL_NG!S78</f>
        <v>36.36</v>
      </c>
      <c r="H78">
        <f>PPCL_Spot!S78</f>
        <v>9.39</v>
      </c>
      <c r="I78">
        <f>Bawana_NG!S78</f>
        <v>29.060000000000002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1.6926202717294572</v>
      </c>
      <c r="AD78">
        <f t="shared" si="4"/>
        <v>190.65059242479975</v>
      </c>
      <c r="AE78">
        <f>'IDT-1'!E78</f>
        <v>0</v>
      </c>
      <c r="AF78" s="26"/>
      <c r="AG78">
        <f t="shared" si="5"/>
        <v>190.65059242479975</v>
      </c>
      <c r="AI78" s="75">
        <f>PXIL!K78</f>
        <v>0</v>
      </c>
      <c r="AJ78" s="75">
        <f>PXIL!Q78</f>
        <v>0</v>
      </c>
      <c r="AK78" s="75">
        <f>RTM_IEX!K78</f>
        <v>19.329999999999998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24.16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2.0763993075591465</v>
      </c>
      <c r="F79">
        <f>GT_Spot!S79</f>
        <v>0</v>
      </c>
      <c r="G79">
        <f>PPCL_NG!S79</f>
        <v>36.36</v>
      </c>
      <c r="H79">
        <f>PPCL_Spot!S79</f>
        <v>9.6999999999999993</v>
      </c>
      <c r="I79">
        <f>Bawana_NG!S79</f>
        <v>29.060000000000002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71.039999999999992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1.3130163139065205</v>
      </c>
      <c r="AD79">
        <f t="shared" si="4"/>
        <v>147.89338299365261</v>
      </c>
      <c r="AE79">
        <f>'IDT-1'!E79</f>
        <v>0</v>
      </c>
      <c r="AF79" s="26"/>
      <c r="AG79">
        <f t="shared" si="5"/>
        <v>147.89338299365261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2.0763993075591465</v>
      </c>
      <c r="F80">
        <f>GT_Spot!S80</f>
        <v>0</v>
      </c>
      <c r="G80">
        <f>PPCL_NG!S80</f>
        <v>36.36</v>
      </c>
      <c r="H80">
        <f>PPCL_Spot!S80</f>
        <v>9.6999999999999993</v>
      </c>
      <c r="I80">
        <f>Bawana_NG!S80</f>
        <v>29.060000000000002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71.039999999999992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7.96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1.4783683139065207</v>
      </c>
      <c r="AD80">
        <f t="shared" si="4"/>
        <v>166.51803099365264</v>
      </c>
      <c r="AE80">
        <f>'IDT-1'!E80</f>
        <v>0</v>
      </c>
      <c r="AF80" s="26"/>
      <c r="AG80">
        <f t="shared" si="5"/>
        <v>166.51803099365264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10.83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2.0763993075591465</v>
      </c>
      <c r="F81">
        <f>GT_Spot!S81</f>
        <v>0</v>
      </c>
      <c r="G81">
        <f>PPCL_NG!S81</f>
        <v>36.36</v>
      </c>
      <c r="H81">
        <f>PPCL_Spot!S81</f>
        <v>9.6999999999999993</v>
      </c>
      <c r="I81">
        <f>Bawana_NG!S81</f>
        <v>29.060000000000002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71.28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8.5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1.4731763139065206</v>
      </c>
      <c r="AD81">
        <f t="shared" si="4"/>
        <v>165.93322299365263</v>
      </c>
      <c r="AE81">
        <f>'IDT-1'!E81</f>
        <v>0</v>
      </c>
      <c r="AF81" s="26"/>
      <c r="AG81">
        <f t="shared" si="5"/>
        <v>165.93322299365263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9.4600000000000009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2.0763993075591465</v>
      </c>
      <c r="F82">
        <f>GT_Spot!S82</f>
        <v>0</v>
      </c>
      <c r="G82">
        <f>PPCL_NG!S82</f>
        <v>36.36</v>
      </c>
      <c r="H82">
        <f>PPCL_Spot!S82</f>
        <v>9.6999999999999993</v>
      </c>
      <c r="I82">
        <f>Bawana_NG!S82</f>
        <v>29.060000000000002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71.28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8.6199999999999992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1.6460963139065206</v>
      </c>
      <c r="AD82">
        <f t="shared" si="4"/>
        <v>185.41030299365261</v>
      </c>
      <c r="AE82">
        <f>'IDT-1'!E82</f>
        <v>0</v>
      </c>
      <c r="AF82" s="26"/>
      <c r="AG82">
        <f t="shared" si="5"/>
        <v>185.41030299365261</v>
      </c>
      <c r="AI82" s="75">
        <f>PXIL!K82</f>
        <v>0</v>
      </c>
      <c r="AJ82" s="75">
        <f>PXIL!Q82</f>
        <v>0</v>
      </c>
      <c r="AK82" s="75">
        <f>RTM_IEX!K82</f>
        <v>19.329999999999998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9.66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2.0763993075591465</v>
      </c>
      <c r="F83">
        <f>GT_Spot!S83</f>
        <v>0</v>
      </c>
      <c r="G83">
        <f>PPCL_NG!S83</f>
        <v>36.36</v>
      </c>
      <c r="H83">
        <f>PPCL_Spot!S83</f>
        <v>9.6999999999999993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71.039999999999992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1.3130163139065205</v>
      </c>
      <c r="AD83">
        <f t="shared" si="4"/>
        <v>147.89338299365261</v>
      </c>
      <c r="AE83">
        <f>'IDT-1'!E83</f>
        <v>0</v>
      </c>
      <c r="AF83" s="26"/>
      <c r="AG83">
        <f t="shared" si="5"/>
        <v>147.89338299365261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2.0763993075591465</v>
      </c>
      <c r="F84">
        <f>GT_Spot!S84</f>
        <v>0</v>
      </c>
      <c r="G84">
        <f>PPCL_NG!S84</f>
        <v>36.36</v>
      </c>
      <c r="H84">
        <f>PPCL_Spot!S84</f>
        <v>9.6999999999999993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71.039999999999992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13.61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1.5351283139065204</v>
      </c>
      <c r="AD84">
        <f t="shared" si="4"/>
        <v>172.91127099365261</v>
      </c>
      <c r="AE84">
        <f>'IDT-1'!E84</f>
        <v>0</v>
      </c>
      <c r="AF84" s="26"/>
      <c r="AG84">
        <f t="shared" si="5"/>
        <v>172.91127099365261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11.63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2.0763993075591465</v>
      </c>
      <c r="F85">
        <f>GT_Spot!S85</f>
        <v>0</v>
      </c>
      <c r="G85">
        <f>PPCL_NG!S85</f>
        <v>36.36</v>
      </c>
      <c r="H85">
        <f>PPCL_Spot!S85</f>
        <v>9.6999999999999993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71.039999999999992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9.36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1.6435443139065202</v>
      </c>
      <c r="AD85">
        <f t="shared" si="4"/>
        <v>185.1228549936526</v>
      </c>
      <c r="AE85">
        <f>'IDT-1'!E85</f>
        <v>0</v>
      </c>
      <c r="AF85" s="26"/>
      <c r="AG85">
        <f t="shared" si="5"/>
        <v>185.1228549936526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28.2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2.0763993075591465</v>
      </c>
      <c r="F86">
        <f>GT_Spot!S86</f>
        <v>0</v>
      </c>
      <c r="G86">
        <f>PPCL_NG!S86</f>
        <v>36.36</v>
      </c>
      <c r="H86">
        <f>PPCL_Spot!S86</f>
        <v>9.6999999999999993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71.039999999999992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14.41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1.7273203139065205</v>
      </c>
      <c r="AD86">
        <f t="shared" si="4"/>
        <v>194.55907899365261</v>
      </c>
      <c r="AE86">
        <f>'IDT-1'!E86</f>
        <v>0</v>
      </c>
      <c r="AF86" s="26"/>
      <c r="AG86">
        <f t="shared" si="5"/>
        <v>194.55907899365261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32.67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2.0763993075591465</v>
      </c>
      <c r="F87">
        <f>GT_Spot!S87</f>
        <v>0</v>
      </c>
      <c r="G87">
        <f>PPCL_NG!S87</f>
        <v>36.36</v>
      </c>
      <c r="H87">
        <f>PPCL_Spot!S87</f>
        <v>10.3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71.09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1.3187363139065205</v>
      </c>
      <c r="AD87">
        <f t="shared" si="4"/>
        <v>148.53766299365262</v>
      </c>
      <c r="AE87">
        <f>'IDT-1'!E87</f>
        <v>0</v>
      </c>
      <c r="AF87" s="26"/>
      <c r="AG87">
        <f t="shared" si="5"/>
        <v>132.16766299365261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2.0763993075591465</v>
      </c>
      <c r="F88">
        <f>GT_Spot!S88</f>
        <v>0</v>
      </c>
      <c r="G88">
        <f>PPCL_NG!S88</f>
        <v>36.36</v>
      </c>
      <c r="H88">
        <f>PPCL_Spot!S88</f>
        <v>10.3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14.79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1.7438643139065206</v>
      </c>
      <c r="AD88">
        <f t="shared" si="4"/>
        <v>196.42253499365262</v>
      </c>
      <c r="AE88">
        <f>'IDT-1'!E88</f>
        <v>0</v>
      </c>
      <c r="AF88" s="26"/>
      <c r="AG88">
        <f t="shared" si="5"/>
        <v>180.05253499365261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33.520000000000003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2.0763993075591465</v>
      </c>
      <c r="F89">
        <f>GT_Spot!S89</f>
        <v>0</v>
      </c>
      <c r="G89">
        <f>PPCL_NG!S89</f>
        <v>36.36</v>
      </c>
      <c r="H89">
        <f>PPCL_Spot!S89</f>
        <v>10.3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14.21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1.7438643139065206</v>
      </c>
      <c r="AD89">
        <f t="shared" si="4"/>
        <v>196.42253499365262</v>
      </c>
      <c r="AE89">
        <f>'IDT-1'!E89</f>
        <v>0</v>
      </c>
      <c r="AF89" s="26"/>
      <c r="AG89">
        <f t="shared" si="5"/>
        <v>180.05253499365261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34.1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2.0763993075591465</v>
      </c>
      <c r="F90">
        <f>GT_Spot!S90</f>
        <v>0</v>
      </c>
      <c r="G90">
        <f>PPCL_NG!S90</f>
        <v>36.36</v>
      </c>
      <c r="H90">
        <f>PPCL_Spot!S90</f>
        <v>10.3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8.2200000000000006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1.8286083139065208</v>
      </c>
      <c r="AD90">
        <f t="shared" si="4"/>
        <v>205.96779099365259</v>
      </c>
      <c r="AE90">
        <f>'IDT-1'!E90</f>
        <v>0</v>
      </c>
      <c r="AF90" s="26"/>
      <c r="AG90">
        <f t="shared" si="5"/>
        <v>189.59779099365258</v>
      </c>
      <c r="AI90" s="75">
        <f>PXIL!K90</f>
        <v>0</v>
      </c>
      <c r="AJ90" s="75">
        <f>PXIL!Q90</f>
        <v>0</v>
      </c>
      <c r="AK90" s="75">
        <f>RTM_IEX!K90</f>
        <v>19.329999999999998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30.39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2.0763993075591465</v>
      </c>
      <c r="F91">
        <f>GT_Spot!S91</f>
        <v>0</v>
      </c>
      <c r="G91">
        <f>PPCL_NG!S91</f>
        <v>36.36</v>
      </c>
      <c r="H91">
        <f>PPCL_Spot!S91</f>
        <v>10.3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71.589999999999989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1.3231363139065206</v>
      </c>
      <c r="AD91">
        <f t="shared" si="4"/>
        <v>149.03326299365261</v>
      </c>
      <c r="AE91">
        <f>'IDT-1'!E91</f>
        <v>0</v>
      </c>
      <c r="AF91" s="26"/>
      <c r="AG91">
        <f t="shared" si="5"/>
        <v>132.66326299365261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2.0763993075591465</v>
      </c>
      <c r="F92">
        <f>GT_Spot!S92</f>
        <v>0</v>
      </c>
      <c r="G92">
        <f>PPCL_NG!S92</f>
        <v>36.36</v>
      </c>
      <c r="H92">
        <f>PPCL_Spot!S92</f>
        <v>10.3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71.61999999999999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14.6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1.7481763139065203</v>
      </c>
      <c r="AD92">
        <f t="shared" si="4"/>
        <v>196.9082229936526</v>
      </c>
      <c r="AE92">
        <f>'IDT-1'!E92</f>
        <v>0</v>
      </c>
      <c r="AF92" s="26"/>
      <c r="AG92">
        <f t="shared" si="5"/>
        <v>180.5382229936526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33.67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2.0763993075591465</v>
      </c>
      <c r="F93">
        <f>GT_Spot!S93</f>
        <v>0</v>
      </c>
      <c r="G93">
        <f>PPCL_NG!S93</f>
        <v>36.36</v>
      </c>
      <c r="H93">
        <f>PPCL_Spot!S93</f>
        <v>10.3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71.36999999999999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8.2200000000000006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1.8308083139065201</v>
      </c>
      <c r="AD93">
        <f t="shared" si="4"/>
        <v>206.2155909936526</v>
      </c>
      <c r="AE93">
        <f>'IDT-1'!E93</f>
        <v>0</v>
      </c>
      <c r="AF93" s="26"/>
      <c r="AG93">
        <f t="shared" si="5"/>
        <v>189.84559099365259</v>
      </c>
      <c r="AI93" s="75">
        <f>PXIL!K93</f>
        <v>0</v>
      </c>
      <c r="AJ93" s="75">
        <f>PXIL!Q93</f>
        <v>0</v>
      </c>
      <c r="AK93" s="75">
        <f>RTM_IEX!K93</f>
        <v>19.329999999999998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30.36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2.0763993075591465</v>
      </c>
      <c r="F94">
        <f>GT_Spot!S94</f>
        <v>0</v>
      </c>
      <c r="G94">
        <f>PPCL_NG!S94</f>
        <v>36.36</v>
      </c>
      <c r="H94">
        <f>PPCL_Spot!S94</f>
        <v>10.3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71.36999999999999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7.15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1.6607043139065203</v>
      </c>
      <c r="AD94">
        <f t="shared" si="4"/>
        <v>187.05569499365262</v>
      </c>
      <c r="AE94">
        <f>'IDT-1'!E94</f>
        <v>0</v>
      </c>
      <c r="AF94" s="26"/>
      <c r="AG94">
        <f t="shared" si="5"/>
        <v>170.68569499365262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31.43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2.0763993075591465</v>
      </c>
      <c r="F95">
        <f>GT_Spot!S95</f>
        <v>0</v>
      </c>
      <c r="G95">
        <f>PPCL_NG!S95</f>
        <v>36.36</v>
      </c>
      <c r="H95">
        <f>PPCL_Spot!S95</f>
        <v>10.3</v>
      </c>
      <c r="I95">
        <f>Bawana_NG!S95</f>
        <v>29.061340096841132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71.329999999999984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1.3208601067587222</v>
      </c>
      <c r="AD95">
        <f t="shared" si="4"/>
        <v>148.77687929764153</v>
      </c>
      <c r="AE95">
        <f>'IDT-1'!E95</f>
        <v>0</v>
      </c>
      <c r="AF95" s="26"/>
      <c r="AG95">
        <f t="shared" si="5"/>
        <v>132.40687929764152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2.0763993075591465</v>
      </c>
      <c r="F96">
        <f>GT_Spot!S96</f>
        <v>0</v>
      </c>
      <c r="G96">
        <f>PPCL_NG!S96</f>
        <v>36.36</v>
      </c>
      <c r="H96">
        <f>PPCL_Spot!S96</f>
        <v>10.3</v>
      </c>
      <c r="I96">
        <f>Bawana_NG!S96</f>
        <v>29.061340096841132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71.329999999999984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4.6399999999999997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1.6608041067587223</v>
      </c>
      <c r="AD96">
        <f t="shared" si="4"/>
        <v>187.06693529764152</v>
      </c>
      <c r="AE96">
        <f>'IDT-1'!E96</f>
        <v>0</v>
      </c>
      <c r="AF96" s="26"/>
      <c r="AG96">
        <f t="shared" si="5"/>
        <v>170.69693529764152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33.99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2.0763993075591465</v>
      </c>
      <c r="F97">
        <f>GT_Spot!S97</f>
        <v>0</v>
      </c>
      <c r="G97">
        <f>PPCL_NG!S97</f>
        <v>36.36</v>
      </c>
      <c r="H97">
        <f>PPCL_Spot!S97</f>
        <v>10.3</v>
      </c>
      <c r="I97">
        <f>Bawana_NG!S97</f>
        <v>29.061340096841132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71.249999999999986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0.48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1.7452841067587221</v>
      </c>
      <c r="AD97">
        <f t="shared" si="4"/>
        <v>196.5824552976415</v>
      </c>
      <c r="AE97">
        <f>'IDT-1'!E97</f>
        <v>0</v>
      </c>
      <c r="AF97" s="26"/>
      <c r="AG97">
        <f t="shared" si="5"/>
        <v>180.2124552976415</v>
      </c>
      <c r="AI97" s="75">
        <f>PXIL!K97</f>
        <v>0</v>
      </c>
      <c r="AJ97" s="75">
        <f>PXIL!Q97</f>
        <v>0</v>
      </c>
      <c r="AK97" s="75">
        <f>RTM_IEX!K97</f>
        <v>19.329999999999998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28.5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2.0763993075591465</v>
      </c>
      <c r="F98">
        <f>GT_Spot!S98</f>
        <v>0</v>
      </c>
      <c r="G98">
        <f>PPCL_NG!S98</f>
        <v>36.36</v>
      </c>
      <c r="H98">
        <f>PPCL_Spot!S98</f>
        <v>10.3</v>
      </c>
      <c r="I98">
        <f>Bawana_NG!S98</f>
        <v>29.061340096841132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71.269999999999982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1.45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1.6180361067587221</v>
      </c>
      <c r="AD98">
        <f t="shared" si="4"/>
        <v>182.2497032976415</v>
      </c>
      <c r="AE98">
        <f>'IDT-1'!E98</f>
        <v>0</v>
      </c>
      <c r="AF98" s="26"/>
      <c r="AG98">
        <f t="shared" si="5"/>
        <v>165.8797032976415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32.380000000000003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4.9186205617410592E-2</v>
      </c>
      <c r="F99">
        <f t="shared" si="6"/>
        <v>0</v>
      </c>
      <c r="G99">
        <f t="shared" si="6"/>
        <v>0.87264000000000064</v>
      </c>
      <c r="H99">
        <f t="shared" si="6"/>
        <v>0.22351170276574475</v>
      </c>
      <c r="I99">
        <f t="shared" si="6"/>
        <v>0.69684953658585802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1.7180649999999995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3.4054999999999995E-2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3.8896293630335886E-2</v>
      </c>
      <c r="AD99">
        <f t="shared" si="6"/>
        <v>4.1902936513386786</v>
      </c>
      <c r="AE99">
        <f t="shared" si="6"/>
        <v>0</v>
      </c>
      <c r="AG99">
        <f t="shared" si="6"/>
        <v>4.1248136513386768</v>
      </c>
      <c r="AI99">
        <f t="shared" si="6"/>
        <v>0</v>
      </c>
      <c r="AJ99">
        <f t="shared" si="6"/>
        <v>0</v>
      </c>
      <c r="AK99">
        <f t="shared" si="6"/>
        <v>7.9737499999999975E-2</v>
      </c>
      <c r="AL99">
        <f t="shared" si="6"/>
        <v>-9.5000000000000001E-2</v>
      </c>
      <c r="AM99">
        <f t="shared" si="6"/>
        <v>0</v>
      </c>
      <c r="AN99">
        <f t="shared" si="6"/>
        <v>0</v>
      </c>
      <c r="AO99">
        <f t="shared" si="6"/>
        <v>0.45289500000000021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5.3333862298438692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0.24387779882262606</v>
      </c>
      <c r="AD3">
        <f>SUM(B3:AB3,AI3:AR3)-AC3</f>
        <v>27.469508431021243</v>
      </c>
      <c r="AE3">
        <f>'IDT-1'!D3</f>
        <v>0</v>
      </c>
      <c r="AF3" s="26"/>
      <c r="AG3">
        <f>SUM(AD3:AF3)</f>
        <v>27.469508431021243</v>
      </c>
      <c r="AI3" s="75">
        <f>PXIL!L3</f>
        <v>0</v>
      </c>
      <c r="AJ3" s="75">
        <f>PXIL!R3</f>
        <v>0</v>
      </c>
      <c r="AK3" s="75">
        <f>RTM_IEX!L3</f>
        <v>11.6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0.24815999999999999</v>
      </c>
      <c r="AD4">
        <f t="shared" ref="AD4:AD67" si="1">SUM(B4:AB4,AI4:AR4)-AC4</f>
        <v>27.951839999999997</v>
      </c>
      <c r="AE4">
        <f>'IDT-1'!D4</f>
        <v>0</v>
      </c>
      <c r="AF4" s="26"/>
      <c r="AG4">
        <f t="shared" ref="AG4:AG67" si="2">SUM(AD4:AF4)</f>
        <v>27.951839999999997</v>
      </c>
      <c r="AI4" s="75">
        <f>PXIL!L4</f>
        <v>0</v>
      </c>
      <c r="AJ4" s="75">
        <f>PXIL!R4</f>
        <v>0</v>
      </c>
      <c r="AK4" s="75">
        <f>RTM_IEX!L4</f>
        <v>11.6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5.8202657783712155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1.45</v>
      </c>
      <c r="AB5" s="117">
        <f>-STOA!R5</f>
        <v>0</v>
      </c>
      <c r="AC5">
        <f t="shared" si="0"/>
        <v>0.23117833884966671</v>
      </c>
      <c r="AD5">
        <f t="shared" si="1"/>
        <v>26.039087439521552</v>
      </c>
      <c r="AE5">
        <f>'IDT-1'!D5</f>
        <v>0</v>
      </c>
      <c r="AF5" s="26"/>
      <c r="AG5">
        <f t="shared" si="2"/>
        <v>26.039087439521552</v>
      </c>
      <c r="AI5" s="75">
        <f>PXIL!L5</f>
        <v>0</v>
      </c>
      <c r="AJ5" s="75">
        <f>PXIL!R5</f>
        <v>0</v>
      </c>
      <c r="AK5" s="75">
        <f>RTM_IEX!L5</f>
        <v>9.67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5.8202657783712155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1.45</v>
      </c>
      <c r="AB6" s="117">
        <f>-STOA!R6</f>
        <v>0</v>
      </c>
      <c r="AC6">
        <f t="shared" si="0"/>
        <v>0.24816233884966671</v>
      </c>
      <c r="AD6">
        <f t="shared" si="1"/>
        <v>27.952103439521551</v>
      </c>
      <c r="AE6">
        <f>'IDT-1'!D6</f>
        <v>0</v>
      </c>
      <c r="AF6" s="26"/>
      <c r="AG6">
        <f t="shared" si="2"/>
        <v>27.952103439521551</v>
      </c>
      <c r="AI6" s="75">
        <f>PXIL!L6</f>
        <v>0</v>
      </c>
      <c r="AJ6" s="75">
        <f>PXIL!R6</f>
        <v>0</v>
      </c>
      <c r="AK6" s="75">
        <f>RTM_IEX!L6</f>
        <v>11.6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5.8202657783712155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1.45</v>
      </c>
      <c r="AB7" s="117">
        <f>-STOA!R7</f>
        <v>0</v>
      </c>
      <c r="AC7">
        <f t="shared" si="0"/>
        <v>0.30765033884966675</v>
      </c>
      <c r="AD7">
        <f t="shared" si="1"/>
        <v>34.652615439521547</v>
      </c>
      <c r="AE7">
        <f>'IDT-1'!D7</f>
        <v>0</v>
      </c>
      <c r="AF7" s="26"/>
      <c r="AG7">
        <f t="shared" si="2"/>
        <v>34.652615439521547</v>
      </c>
      <c r="AI7" s="75">
        <f>PXIL!L7</f>
        <v>0</v>
      </c>
      <c r="AJ7" s="75">
        <f>PXIL!R7</f>
        <v>0</v>
      </c>
      <c r="AK7" s="75">
        <f>RTM_IEX!L7</f>
        <v>18.36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5.8202657783712155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1.45</v>
      </c>
      <c r="AB8" s="117">
        <f>-STOA!R8</f>
        <v>0</v>
      </c>
      <c r="AC8">
        <f t="shared" si="0"/>
        <v>0.23117833884966671</v>
      </c>
      <c r="AD8">
        <f t="shared" si="1"/>
        <v>26.039087439521552</v>
      </c>
      <c r="AE8">
        <f>'IDT-1'!D8</f>
        <v>0</v>
      </c>
      <c r="AF8" s="26"/>
      <c r="AG8">
        <f t="shared" si="2"/>
        <v>26.039087439521552</v>
      </c>
      <c r="AI8" s="75">
        <f>PXIL!L8</f>
        <v>0</v>
      </c>
      <c r="AJ8" s="75">
        <f>PXIL!R8</f>
        <v>0</v>
      </c>
      <c r="AK8" s="75">
        <f>RTM_IEX!L8</f>
        <v>9.67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5.8202657783712155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1.45</v>
      </c>
      <c r="AB9" s="117">
        <f>-STOA!R9</f>
        <v>0</v>
      </c>
      <c r="AC9">
        <f t="shared" si="0"/>
        <v>0.24816233884966671</v>
      </c>
      <c r="AD9">
        <f t="shared" si="1"/>
        <v>27.952103439521551</v>
      </c>
      <c r="AE9">
        <f>'IDT-1'!D9</f>
        <v>0</v>
      </c>
      <c r="AF9" s="26"/>
      <c r="AG9">
        <f t="shared" si="2"/>
        <v>27.952103439521551</v>
      </c>
      <c r="AI9" s="75">
        <f>PXIL!L9</f>
        <v>0</v>
      </c>
      <c r="AJ9" s="75">
        <f>PXIL!R9</f>
        <v>0</v>
      </c>
      <c r="AK9" s="75">
        <f>RTM_IEX!L9</f>
        <v>11.6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5.8202657783712155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1.45</v>
      </c>
      <c r="AB10" s="117">
        <f>-STOA!R10</f>
        <v>0</v>
      </c>
      <c r="AC10">
        <f t="shared" si="0"/>
        <v>0.23962633884966672</v>
      </c>
      <c r="AD10">
        <f t="shared" si="1"/>
        <v>26.990639439521551</v>
      </c>
      <c r="AE10">
        <f>'IDT-1'!D10</f>
        <v>0</v>
      </c>
      <c r="AF10" s="26"/>
      <c r="AG10">
        <f t="shared" si="2"/>
        <v>26.990639439521551</v>
      </c>
      <c r="AI10" s="75">
        <f>PXIL!L10</f>
        <v>0</v>
      </c>
      <c r="AJ10" s="75">
        <f>PXIL!R10</f>
        <v>0</v>
      </c>
      <c r="AK10" s="75">
        <f>RTM_IEX!L10</f>
        <v>10.63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5.8202657783712155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1.45</v>
      </c>
      <c r="AB11" s="117">
        <f>-STOA!R11</f>
        <v>0</v>
      </c>
      <c r="AC11">
        <f t="shared" si="0"/>
        <v>0.22264233884966672</v>
      </c>
      <c r="AD11">
        <f t="shared" si="1"/>
        <v>25.077623439521549</v>
      </c>
      <c r="AE11">
        <f>'IDT-1'!D11</f>
        <v>0</v>
      </c>
      <c r="AF11" s="26"/>
      <c r="AG11">
        <f t="shared" si="2"/>
        <v>25.077623439521549</v>
      </c>
      <c r="AI11" s="75">
        <f>PXIL!L11</f>
        <v>0</v>
      </c>
      <c r="AJ11" s="75">
        <f>PXIL!R11</f>
        <v>0</v>
      </c>
      <c r="AK11" s="75">
        <f>RTM_IEX!L11</f>
        <v>8.6999999999999993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5.8202657783712155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1.45</v>
      </c>
      <c r="AB12" s="117">
        <f>-STOA!R12</f>
        <v>0</v>
      </c>
      <c r="AC12">
        <f t="shared" si="0"/>
        <v>0.23962633884966672</v>
      </c>
      <c r="AD12">
        <f t="shared" si="1"/>
        <v>26.990639439521551</v>
      </c>
      <c r="AE12">
        <f>'IDT-1'!D12</f>
        <v>0</v>
      </c>
      <c r="AF12" s="26"/>
      <c r="AG12">
        <f t="shared" si="2"/>
        <v>26.990639439521551</v>
      </c>
      <c r="AI12" s="75">
        <f>PXIL!L12</f>
        <v>0</v>
      </c>
      <c r="AJ12" s="75">
        <f>PXIL!R12</f>
        <v>0</v>
      </c>
      <c r="AK12" s="75">
        <f>RTM_IEX!L12</f>
        <v>10.63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5.8202657783712155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1.45</v>
      </c>
      <c r="AB13" s="117">
        <f>-STOA!R13</f>
        <v>0</v>
      </c>
      <c r="AC13">
        <f t="shared" si="0"/>
        <v>0.29066633884966675</v>
      </c>
      <c r="AD13">
        <f t="shared" si="1"/>
        <v>32.739599439521548</v>
      </c>
      <c r="AE13">
        <f>'IDT-1'!D13</f>
        <v>0</v>
      </c>
      <c r="AF13" s="26"/>
      <c r="AG13">
        <f t="shared" si="2"/>
        <v>32.739599439521548</v>
      </c>
      <c r="AI13" s="75">
        <f>PXIL!L13</f>
        <v>0</v>
      </c>
      <c r="AJ13" s="75">
        <f>PXIL!R13</f>
        <v>0</v>
      </c>
      <c r="AK13" s="75">
        <f>RTM_IEX!L13</f>
        <v>16.43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5.8202657783712155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1.45</v>
      </c>
      <c r="AB14" s="117">
        <f>-STOA!R14</f>
        <v>0</v>
      </c>
      <c r="AC14">
        <f t="shared" si="0"/>
        <v>0.21410633884966671</v>
      </c>
      <c r="AD14">
        <f t="shared" si="1"/>
        <v>24.11615943952155</v>
      </c>
      <c r="AE14">
        <f>'IDT-1'!D14</f>
        <v>0</v>
      </c>
      <c r="AF14" s="26"/>
      <c r="AG14">
        <f t="shared" si="2"/>
        <v>24.11615943952155</v>
      </c>
      <c r="AI14" s="75">
        <f>PXIL!L14</f>
        <v>0</v>
      </c>
      <c r="AJ14" s="75">
        <f>PXIL!R14</f>
        <v>0</v>
      </c>
      <c r="AK14" s="75">
        <f>RTM_IEX!L14</f>
        <v>7.73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1.45</v>
      </c>
      <c r="AB15" s="117">
        <f>-STOA!R15</f>
        <v>0</v>
      </c>
      <c r="AC15">
        <f t="shared" si="0"/>
        <v>0.23117836181692417</v>
      </c>
      <c r="AD15">
        <f t="shared" si="1"/>
        <v>26.039090026469914</v>
      </c>
      <c r="AE15">
        <f>'IDT-1'!D15</f>
        <v>0</v>
      </c>
      <c r="AF15" s="26"/>
      <c r="AG15">
        <f t="shared" si="2"/>
        <v>26.039090026469914</v>
      </c>
      <c r="AI15" s="75">
        <f>PXIL!L15</f>
        <v>0</v>
      </c>
      <c r="AJ15" s="75">
        <f>PXIL!R15</f>
        <v>0</v>
      </c>
      <c r="AK15" s="75">
        <f>RTM_IEX!L15</f>
        <v>9.67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1.45</v>
      </c>
      <c r="AB16" s="117">
        <f>-STOA!R16</f>
        <v>0</v>
      </c>
      <c r="AC16">
        <f t="shared" si="0"/>
        <v>0.23117836181692417</v>
      </c>
      <c r="AD16">
        <f t="shared" si="1"/>
        <v>26.039090026469914</v>
      </c>
      <c r="AE16">
        <f>'IDT-1'!D16</f>
        <v>0</v>
      </c>
      <c r="AF16" s="26"/>
      <c r="AG16">
        <f t="shared" si="2"/>
        <v>26.039090026469914</v>
      </c>
      <c r="AI16" s="75">
        <f>PXIL!L16</f>
        <v>0</v>
      </c>
      <c r="AJ16" s="75">
        <f>PXIL!R16</f>
        <v>0</v>
      </c>
      <c r="AK16" s="75">
        <f>RTM_IEX!L16</f>
        <v>9.67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1.45</v>
      </c>
      <c r="AB17" s="117">
        <f>-STOA!R17</f>
        <v>0</v>
      </c>
      <c r="AC17">
        <f t="shared" si="0"/>
        <v>0.22264236181692415</v>
      </c>
      <c r="AD17">
        <f t="shared" si="1"/>
        <v>25.077626026469911</v>
      </c>
      <c r="AE17">
        <f>'IDT-1'!D17</f>
        <v>0</v>
      </c>
      <c r="AF17" s="26"/>
      <c r="AG17">
        <f t="shared" si="2"/>
        <v>25.077626026469911</v>
      </c>
      <c r="AI17" s="75">
        <f>PXIL!L17</f>
        <v>0</v>
      </c>
      <c r="AJ17" s="75">
        <f>PXIL!R17</f>
        <v>0</v>
      </c>
      <c r="AK17" s="75">
        <f>RTM_IEX!L17</f>
        <v>8.6999999999999993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1.45</v>
      </c>
      <c r="AB18" s="117">
        <f>-STOA!R18</f>
        <v>0</v>
      </c>
      <c r="AC18">
        <f t="shared" si="0"/>
        <v>0.23117836181692417</v>
      </c>
      <c r="AD18">
        <f t="shared" si="1"/>
        <v>26.039090026469914</v>
      </c>
      <c r="AE18">
        <f>'IDT-1'!D18</f>
        <v>0</v>
      </c>
      <c r="AF18" s="26"/>
      <c r="AG18">
        <f t="shared" si="2"/>
        <v>26.039090026469914</v>
      </c>
      <c r="AI18" s="75">
        <f>PXIL!L18</f>
        <v>0</v>
      </c>
      <c r="AJ18" s="75">
        <f>PXIL!R18</f>
        <v>0</v>
      </c>
      <c r="AK18" s="75">
        <f>RTM_IEX!L18</f>
        <v>9.67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5.8202657783712155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1.45</v>
      </c>
      <c r="AB19" s="117">
        <f>-STOA!R19</f>
        <v>0</v>
      </c>
      <c r="AC19">
        <f t="shared" si="0"/>
        <v>0.28749833884966669</v>
      </c>
      <c r="AD19">
        <f t="shared" si="1"/>
        <v>32.382767439521551</v>
      </c>
      <c r="AE19">
        <f>'IDT-1'!D19</f>
        <v>0</v>
      </c>
      <c r="AF19" s="26"/>
      <c r="AG19">
        <f t="shared" si="2"/>
        <v>32.382767439521551</v>
      </c>
      <c r="AI19" s="75">
        <f>PXIL!L19</f>
        <v>0</v>
      </c>
      <c r="AJ19" s="75">
        <f>PXIL!R19</f>
        <v>0</v>
      </c>
      <c r="AK19" s="75">
        <f>RTM_IEX!L19</f>
        <v>15.95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5.8202657783712155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1.45</v>
      </c>
      <c r="AB20" s="117">
        <f>-STOA!R20</f>
        <v>0</v>
      </c>
      <c r="AC20">
        <f t="shared" si="0"/>
        <v>0.2067143388496667</v>
      </c>
      <c r="AD20">
        <f t="shared" si="1"/>
        <v>23.283551439521545</v>
      </c>
      <c r="AE20">
        <f>'IDT-1'!D20</f>
        <v>0</v>
      </c>
      <c r="AF20" s="26"/>
      <c r="AG20">
        <f t="shared" si="2"/>
        <v>23.283551439521545</v>
      </c>
      <c r="AI20" s="75">
        <f>PXIL!L20</f>
        <v>0</v>
      </c>
      <c r="AJ20" s="75">
        <f>PXIL!R20</f>
        <v>0</v>
      </c>
      <c r="AK20" s="75">
        <f>RTM_IEX!L20</f>
        <v>6.77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5.8202657783712155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1.45</v>
      </c>
      <c r="AB21" s="117">
        <f>-STOA!R21</f>
        <v>0</v>
      </c>
      <c r="AC21">
        <f t="shared" si="0"/>
        <v>0.22369833884966672</v>
      </c>
      <c r="AD21">
        <f t="shared" si="1"/>
        <v>25.196567439521548</v>
      </c>
      <c r="AE21">
        <f>'IDT-1'!D21</f>
        <v>0</v>
      </c>
      <c r="AF21" s="26"/>
      <c r="AG21">
        <f t="shared" si="2"/>
        <v>25.196567439521548</v>
      </c>
      <c r="AI21" s="75">
        <f>PXIL!L21</f>
        <v>0</v>
      </c>
      <c r="AJ21" s="75">
        <f>PXIL!R21</f>
        <v>0</v>
      </c>
      <c r="AK21" s="75">
        <f>RTM_IEX!L21</f>
        <v>8.6999999999999993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5.8202657783712155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1.45</v>
      </c>
      <c r="AB22" s="117">
        <f>-STOA!R22</f>
        <v>0</v>
      </c>
      <c r="AC22">
        <f t="shared" si="0"/>
        <v>0.21516233884966671</v>
      </c>
      <c r="AD22">
        <f t="shared" si="1"/>
        <v>24.235103439521549</v>
      </c>
      <c r="AE22">
        <f>'IDT-1'!D22</f>
        <v>0</v>
      </c>
      <c r="AF22" s="26"/>
      <c r="AG22">
        <f t="shared" si="2"/>
        <v>24.235103439521549</v>
      </c>
      <c r="AI22" s="75">
        <f>PXIL!L22</f>
        <v>0</v>
      </c>
      <c r="AJ22" s="75">
        <f>PXIL!R22</f>
        <v>0</v>
      </c>
      <c r="AK22" s="75">
        <f>RTM_IEX!L22</f>
        <v>7.73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5.8202657783712155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1.45</v>
      </c>
      <c r="AB23" s="117">
        <f>-STOA!R23</f>
        <v>0</v>
      </c>
      <c r="AC23">
        <f t="shared" si="0"/>
        <v>0.23223433884966671</v>
      </c>
      <c r="AD23">
        <f t="shared" si="1"/>
        <v>26.158031439521547</v>
      </c>
      <c r="AE23">
        <f>'IDT-1'!D23</f>
        <v>0</v>
      </c>
      <c r="AF23" s="26"/>
      <c r="AG23">
        <f t="shared" si="2"/>
        <v>26.158031439521547</v>
      </c>
      <c r="AI23" s="75">
        <f>PXIL!L23</f>
        <v>0</v>
      </c>
      <c r="AJ23" s="75">
        <f>PXIL!R23</f>
        <v>0</v>
      </c>
      <c r="AK23" s="75">
        <f>RTM_IEX!L23</f>
        <v>9.67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5.8202657783712155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1.45</v>
      </c>
      <c r="AB24" s="117">
        <f>-STOA!R24</f>
        <v>0</v>
      </c>
      <c r="AC24">
        <f t="shared" si="0"/>
        <v>0.24068233884966672</v>
      </c>
      <c r="AD24">
        <f t="shared" si="1"/>
        <v>27.10958343952155</v>
      </c>
      <c r="AE24">
        <f>'IDT-1'!D24</f>
        <v>0</v>
      </c>
      <c r="AF24" s="26"/>
      <c r="AG24">
        <f t="shared" si="2"/>
        <v>27.10958343952155</v>
      </c>
      <c r="AI24" s="75">
        <f>PXIL!L24</f>
        <v>0</v>
      </c>
      <c r="AJ24" s="75">
        <f>PXIL!R24</f>
        <v>0</v>
      </c>
      <c r="AK24" s="75">
        <f>RTM_IEX!L24</f>
        <v>10.63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5.8202657783712155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1.45</v>
      </c>
      <c r="AB25" s="117">
        <f>-STOA!R25</f>
        <v>0</v>
      </c>
      <c r="AC25">
        <f t="shared" si="0"/>
        <v>0.30025833884966668</v>
      </c>
      <c r="AD25">
        <f t="shared" si="1"/>
        <v>33.820007439521547</v>
      </c>
      <c r="AE25">
        <f>'IDT-1'!D25</f>
        <v>0</v>
      </c>
      <c r="AF25" s="26"/>
      <c r="AG25">
        <f t="shared" si="2"/>
        <v>33.820007439521547</v>
      </c>
      <c r="AI25" s="75">
        <f>PXIL!L25</f>
        <v>0</v>
      </c>
      <c r="AJ25" s="75">
        <f>PXIL!R25</f>
        <v>0</v>
      </c>
      <c r="AK25" s="75">
        <f>RTM_IEX!L25</f>
        <v>17.399999999999999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5.8202657783712155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1.45</v>
      </c>
      <c r="AB26" s="117">
        <f>-STOA!R26</f>
        <v>0</v>
      </c>
      <c r="AC26">
        <f t="shared" si="0"/>
        <v>0.22369833884966672</v>
      </c>
      <c r="AD26">
        <f t="shared" si="1"/>
        <v>25.196567439521548</v>
      </c>
      <c r="AE26">
        <f>'IDT-1'!D26</f>
        <v>0</v>
      </c>
      <c r="AF26" s="26"/>
      <c r="AG26">
        <f t="shared" si="2"/>
        <v>25.196567439521548</v>
      </c>
      <c r="AI26" s="75">
        <f>PXIL!L26</f>
        <v>0</v>
      </c>
      <c r="AJ26" s="75">
        <f>PXIL!R26</f>
        <v>0</v>
      </c>
      <c r="AK26" s="75">
        <f>RTM_IEX!L26</f>
        <v>8.6999999999999993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5.8202657783712155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1.45</v>
      </c>
      <c r="AB27" s="117">
        <f>-STOA!R27</f>
        <v>0</v>
      </c>
      <c r="AC27">
        <f t="shared" si="0"/>
        <v>0.24921833884966671</v>
      </c>
      <c r="AD27">
        <f t="shared" si="1"/>
        <v>28.07104743952155</v>
      </c>
      <c r="AE27">
        <f>'IDT-1'!D27</f>
        <v>0</v>
      </c>
      <c r="AF27" s="26"/>
      <c r="AG27">
        <f t="shared" si="2"/>
        <v>28.07104743952155</v>
      </c>
      <c r="AI27" s="75">
        <f>PXIL!L27</f>
        <v>0</v>
      </c>
      <c r="AJ27" s="75">
        <f>PXIL!R27</f>
        <v>0</v>
      </c>
      <c r="AK27" s="75">
        <f>RTM_IEX!L27</f>
        <v>11.6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1.45</v>
      </c>
      <c r="AB28" s="117">
        <f>-STOA!R28</f>
        <v>0</v>
      </c>
      <c r="AC28">
        <f t="shared" si="0"/>
        <v>0.24921599999999999</v>
      </c>
      <c r="AD28">
        <f t="shared" si="1"/>
        <v>28.070784</v>
      </c>
      <c r="AE28">
        <f>'IDT-1'!D28</f>
        <v>0</v>
      </c>
      <c r="AF28" s="26"/>
      <c r="AG28">
        <f t="shared" si="2"/>
        <v>28.070784</v>
      </c>
      <c r="AI28" s="75">
        <f>PXIL!L28</f>
        <v>0</v>
      </c>
      <c r="AJ28" s="75">
        <f>PXIL!R28</f>
        <v>0</v>
      </c>
      <c r="AK28" s="75">
        <f>RTM_IEX!L28</f>
        <v>11.6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5.8202657783712155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1.45</v>
      </c>
      <c r="AB29" s="117">
        <f>-STOA!R29</f>
        <v>0</v>
      </c>
      <c r="AC29">
        <f t="shared" si="0"/>
        <v>0.23223433884966671</v>
      </c>
      <c r="AD29">
        <f t="shared" si="1"/>
        <v>26.158031439521547</v>
      </c>
      <c r="AE29">
        <f>'IDT-1'!D29</f>
        <v>0</v>
      </c>
      <c r="AF29" s="26"/>
      <c r="AG29">
        <f t="shared" si="2"/>
        <v>26.158031439521547</v>
      </c>
      <c r="AI29" s="75">
        <f>PXIL!L29</f>
        <v>0</v>
      </c>
      <c r="AJ29" s="75">
        <f>PXIL!R29</f>
        <v>0</v>
      </c>
      <c r="AK29" s="75">
        <f>RTM_IEX!L29</f>
        <v>9.67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5.8202657783712155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1.45</v>
      </c>
      <c r="AB30" s="117">
        <f>-STOA!R30</f>
        <v>0</v>
      </c>
      <c r="AC30">
        <f t="shared" si="0"/>
        <v>0.24068233884966672</v>
      </c>
      <c r="AD30">
        <f t="shared" si="1"/>
        <v>27.10958343952155</v>
      </c>
      <c r="AE30">
        <f>'IDT-1'!D30</f>
        <v>0</v>
      </c>
      <c r="AF30" s="26"/>
      <c r="AG30">
        <f t="shared" si="2"/>
        <v>27.10958343952155</v>
      </c>
      <c r="AI30" s="75">
        <f>PXIL!L30</f>
        <v>0</v>
      </c>
      <c r="AJ30" s="75">
        <f>PXIL!R30</f>
        <v>0</v>
      </c>
      <c r="AK30" s="75">
        <f>RTM_IEX!L30</f>
        <v>10.63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5.8202657783712155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8.2200000000000006</v>
      </c>
      <c r="AB31" s="117">
        <f>-STOA!R31</f>
        <v>0</v>
      </c>
      <c r="AC31">
        <f t="shared" si="0"/>
        <v>0.29867433884966677</v>
      </c>
      <c r="AD31">
        <f t="shared" si="1"/>
        <v>33.641591439521555</v>
      </c>
      <c r="AE31">
        <f>'IDT-1'!D31</f>
        <v>0</v>
      </c>
      <c r="AF31" s="26"/>
      <c r="AG31">
        <f t="shared" si="2"/>
        <v>33.641591439521555</v>
      </c>
      <c r="AI31" s="75">
        <f>PXIL!L31</f>
        <v>0</v>
      </c>
      <c r="AJ31" s="75">
        <f>PXIL!R31</f>
        <v>0</v>
      </c>
      <c r="AK31" s="75">
        <f>RTM_IEX!L31</f>
        <v>10.63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5.8202657783712155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8.2200000000000006</v>
      </c>
      <c r="AB32" s="117">
        <f>-STOA!R32</f>
        <v>0</v>
      </c>
      <c r="AC32">
        <f t="shared" si="0"/>
        <v>0.22211433884966672</v>
      </c>
      <c r="AD32">
        <f t="shared" si="1"/>
        <v>25.018151439521549</v>
      </c>
      <c r="AE32">
        <f>'IDT-1'!D32</f>
        <v>0</v>
      </c>
      <c r="AF32" s="26"/>
      <c r="AG32">
        <f t="shared" si="2"/>
        <v>25.018151439521549</v>
      </c>
      <c r="AI32" s="75">
        <f>PXIL!L32</f>
        <v>0</v>
      </c>
      <c r="AJ32" s="75">
        <f>PXIL!R32</f>
        <v>0</v>
      </c>
      <c r="AK32" s="75">
        <f>RTM_IEX!L32</f>
        <v>1.93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8.2200000000000006</v>
      </c>
      <c r="AB33" s="117">
        <f>-STOA!R33</f>
        <v>0</v>
      </c>
      <c r="AC33">
        <f t="shared" si="0"/>
        <v>0.24763200000000002</v>
      </c>
      <c r="AD33">
        <f t="shared" si="1"/>
        <v>27.892368000000001</v>
      </c>
      <c r="AE33">
        <f>'IDT-1'!D33</f>
        <v>0</v>
      </c>
      <c r="AF33" s="26"/>
      <c r="AG33">
        <f t="shared" si="2"/>
        <v>27.892368000000001</v>
      </c>
      <c r="AI33" s="75">
        <f>PXIL!L33</f>
        <v>0</v>
      </c>
      <c r="AJ33" s="75">
        <f>PXIL!R33</f>
        <v>0</v>
      </c>
      <c r="AK33" s="75">
        <f>RTM_IEX!L33</f>
        <v>4.83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5.8202657783712155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8.2200000000000006</v>
      </c>
      <c r="AB34" s="117">
        <f>-STOA!R34</f>
        <v>0</v>
      </c>
      <c r="AC34">
        <f t="shared" si="0"/>
        <v>0.24763433884966674</v>
      </c>
      <c r="AD34">
        <f t="shared" si="1"/>
        <v>27.892631439521548</v>
      </c>
      <c r="AE34">
        <f>'IDT-1'!D34</f>
        <v>0</v>
      </c>
      <c r="AF34" s="26"/>
      <c r="AG34">
        <f t="shared" si="2"/>
        <v>27.892631439521548</v>
      </c>
      <c r="AI34" s="75">
        <f>PXIL!L34</f>
        <v>0</v>
      </c>
      <c r="AJ34" s="75">
        <f>PXIL!R34</f>
        <v>0</v>
      </c>
      <c r="AK34" s="75">
        <f>RTM_IEX!L34</f>
        <v>4.83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</v>
      </c>
      <c r="I35">
        <f>Bawana_NG!R35</f>
        <v>5.8202657783712155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8.2200000000000006</v>
      </c>
      <c r="AB35" s="117">
        <f>-STOA!R35</f>
        <v>0</v>
      </c>
      <c r="AC35">
        <f t="shared" si="0"/>
        <v>0.27315433884966672</v>
      </c>
      <c r="AD35">
        <f t="shared" si="1"/>
        <v>30.76711143952155</v>
      </c>
      <c r="AE35">
        <f>'IDT-1'!D35</f>
        <v>0</v>
      </c>
      <c r="AF35" s="26"/>
      <c r="AG35">
        <f t="shared" si="2"/>
        <v>30.76711143952155</v>
      </c>
      <c r="AI35" s="75">
        <f>PXIL!L35</f>
        <v>0</v>
      </c>
      <c r="AJ35" s="75">
        <f>PXIL!R35</f>
        <v>0</v>
      </c>
      <c r="AK35" s="75">
        <f>RTM_IEX!L35</f>
        <v>7.73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</v>
      </c>
      <c r="I36">
        <f>Bawana_NG!R36</f>
        <v>5.8202657783712155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8.2200000000000006</v>
      </c>
      <c r="AB36" s="117">
        <f>-STOA!R36</f>
        <v>0</v>
      </c>
      <c r="AC36">
        <f t="shared" si="0"/>
        <v>0.25617033884966672</v>
      </c>
      <c r="AD36">
        <f t="shared" si="1"/>
        <v>28.854095439521551</v>
      </c>
      <c r="AE36">
        <f>'IDT-1'!D36</f>
        <v>0</v>
      </c>
      <c r="AF36" s="26"/>
      <c r="AG36">
        <f t="shared" si="2"/>
        <v>28.854095439521551</v>
      </c>
      <c r="AI36" s="75">
        <f>PXIL!L36</f>
        <v>0</v>
      </c>
      <c r="AJ36" s="75">
        <f>PXIL!R36</f>
        <v>0</v>
      </c>
      <c r="AK36" s="75">
        <f>RTM_IEX!L36</f>
        <v>5.8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5.8202657783712155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0.32419433884966675</v>
      </c>
      <c r="AD37">
        <f t="shared" si="1"/>
        <v>36.516071439521554</v>
      </c>
      <c r="AE37">
        <f>'IDT-1'!D37</f>
        <v>0</v>
      </c>
      <c r="AF37" s="26"/>
      <c r="AG37">
        <f t="shared" si="2"/>
        <v>36.516071439521554</v>
      </c>
      <c r="AI37" s="75">
        <f>PXIL!L37</f>
        <v>0</v>
      </c>
      <c r="AJ37" s="75">
        <f>PXIL!R37</f>
        <v>0</v>
      </c>
      <c r="AK37" s="75">
        <f>RTM_IEX!L37</f>
        <v>13.53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5.8202657783712155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8.2200000000000006</v>
      </c>
      <c r="AB38" s="117">
        <f>-STOA!R38</f>
        <v>0</v>
      </c>
      <c r="AC38">
        <f t="shared" si="0"/>
        <v>0.23918633884966672</v>
      </c>
      <c r="AD38">
        <f t="shared" si="1"/>
        <v>26.941079439521552</v>
      </c>
      <c r="AE38">
        <f>'IDT-1'!D38</f>
        <v>0</v>
      </c>
      <c r="AF38" s="26"/>
      <c r="AG38">
        <f t="shared" si="2"/>
        <v>26.941079439521552</v>
      </c>
      <c r="AI38" s="75">
        <f>PXIL!L38</f>
        <v>0</v>
      </c>
      <c r="AJ38" s="75">
        <f>PXIL!R38</f>
        <v>0</v>
      </c>
      <c r="AK38" s="75">
        <f>RTM_IEX!L38</f>
        <v>3.87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8.2200000000000006</v>
      </c>
      <c r="AB39" s="117">
        <f>-STOA!R39</f>
        <v>0</v>
      </c>
      <c r="AC39">
        <f t="shared" si="0"/>
        <v>0.25617036181692421</v>
      </c>
      <c r="AD39">
        <f t="shared" si="1"/>
        <v>28.854098026469913</v>
      </c>
      <c r="AE39">
        <f>'IDT-1'!D39</f>
        <v>0</v>
      </c>
      <c r="AF39" s="26"/>
      <c r="AG39">
        <f t="shared" si="2"/>
        <v>28.854098026469913</v>
      </c>
      <c r="AI39" s="75">
        <f>PXIL!L39</f>
        <v>0</v>
      </c>
      <c r="AJ39" s="75">
        <f>PXIL!R39</f>
        <v>0</v>
      </c>
      <c r="AK39" s="75">
        <f>RTM_IEX!L39</f>
        <v>5.8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8.2200000000000006</v>
      </c>
      <c r="AB40" s="117">
        <f>-STOA!R40</f>
        <v>0</v>
      </c>
      <c r="AC40">
        <f t="shared" si="0"/>
        <v>0.25617036181692421</v>
      </c>
      <c r="AD40">
        <f t="shared" si="1"/>
        <v>28.854098026469913</v>
      </c>
      <c r="AE40">
        <f>'IDT-1'!D40</f>
        <v>0</v>
      </c>
      <c r="AF40" s="26"/>
      <c r="AG40">
        <f t="shared" si="2"/>
        <v>28.854098026469913</v>
      </c>
      <c r="AI40" s="75">
        <f>PXIL!L40</f>
        <v>0</v>
      </c>
      <c r="AJ40" s="75">
        <f>PXIL!R40</f>
        <v>0</v>
      </c>
      <c r="AK40" s="75">
        <f>RTM_IEX!L40</f>
        <v>5.8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8.2200000000000006</v>
      </c>
      <c r="AB41" s="117">
        <f>-STOA!R41</f>
        <v>0</v>
      </c>
      <c r="AC41">
        <f t="shared" si="0"/>
        <v>0.24763436181692416</v>
      </c>
      <c r="AD41">
        <f t="shared" si="1"/>
        <v>27.89263402646991</v>
      </c>
      <c r="AE41">
        <f>'IDT-1'!D41</f>
        <v>0</v>
      </c>
      <c r="AF41" s="26"/>
      <c r="AG41">
        <f t="shared" si="2"/>
        <v>27.89263402646991</v>
      </c>
      <c r="AI41" s="75">
        <f>PXIL!L41</f>
        <v>0</v>
      </c>
      <c r="AJ41" s="75">
        <f>PXIL!R41</f>
        <v>0</v>
      </c>
      <c r="AK41" s="75">
        <f>RTM_IEX!L41</f>
        <v>4.83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5.8202657783712155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8.2200000000000006</v>
      </c>
      <c r="AB42" s="117">
        <f>-STOA!R42</f>
        <v>0</v>
      </c>
      <c r="AC42">
        <f t="shared" si="0"/>
        <v>0.23857033884966672</v>
      </c>
      <c r="AD42">
        <f t="shared" si="1"/>
        <v>26.871695439521552</v>
      </c>
      <c r="AE42">
        <f>'IDT-1'!D42</f>
        <v>0</v>
      </c>
      <c r="AF42" s="26"/>
      <c r="AG42">
        <f t="shared" si="2"/>
        <v>26.871695439521552</v>
      </c>
      <c r="AI42" s="75">
        <f>PXIL!L42</f>
        <v>0</v>
      </c>
      <c r="AJ42" s="75">
        <f>PXIL!R42</f>
        <v>0</v>
      </c>
      <c r="AK42" s="75">
        <f>RTM_IEX!L42</f>
        <v>5.8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</v>
      </c>
      <c r="I43">
        <f>Bawana_NG!R43</f>
        <v>5.8202657783712155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1.45</v>
      </c>
      <c r="AB43" s="117">
        <f>-STOA!R43</f>
        <v>0</v>
      </c>
      <c r="AC43">
        <f t="shared" si="0"/>
        <v>0.3150423388496667</v>
      </c>
      <c r="AD43">
        <f t="shared" si="1"/>
        <v>35.485223439521548</v>
      </c>
      <c r="AE43">
        <f>'IDT-1'!D43</f>
        <v>0</v>
      </c>
      <c r="AF43" s="26"/>
      <c r="AG43">
        <f t="shared" si="2"/>
        <v>35.485223439521548</v>
      </c>
      <c r="AI43" s="75">
        <f>PXIL!L43</f>
        <v>0</v>
      </c>
      <c r="AJ43" s="75">
        <f>PXIL!R43</f>
        <v>0</v>
      </c>
      <c r="AK43" s="75">
        <f>RTM_IEX!L43</f>
        <v>21.26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5.8202657783712155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1.45</v>
      </c>
      <c r="AB44" s="117">
        <f>-STOA!R44</f>
        <v>0</v>
      </c>
      <c r="AC44">
        <f t="shared" si="0"/>
        <v>0.2300343388496667</v>
      </c>
      <c r="AD44">
        <f t="shared" si="1"/>
        <v>25.910231439521549</v>
      </c>
      <c r="AE44">
        <f>'IDT-1'!D44</f>
        <v>0</v>
      </c>
      <c r="AF44" s="26"/>
      <c r="AG44">
        <f t="shared" si="2"/>
        <v>25.910231439521549</v>
      </c>
      <c r="AI44" s="75">
        <f>PXIL!L44</f>
        <v>0</v>
      </c>
      <c r="AJ44" s="75">
        <f>PXIL!R44</f>
        <v>0</v>
      </c>
      <c r="AK44" s="75">
        <f>RTM_IEX!L44</f>
        <v>11.6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1.8093968677107632</v>
      </c>
      <c r="I45">
        <f>Bawana_NG!R45</f>
        <v>5.8202657783712155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1.45</v>
      </c>
      <c r="AB45" s="117">
        <f>-STOA!R45</f>
        <v>0</v>
      </c>
      <c r="AC45">
        <f t="shared" si="0"/>
        <v>0.26294103128552138</v>
      </c>
      <c r="AD45">
        <f t="shared" si="1"/>
        <v>29.616721614796454</v>
      </c>
      <c r="AE45">
        <f>'IDT-1'!D45</f>
        <v>0</v>
      </c>
      <c r="AF45" s="26"/>
      <c r="AG45">
        <f t="shared" si="2"/>
        <v>29.616721614796454</v>
      </c>
      <c r="AI45" s="75">
        <f>PXIL!L45</f>
        <v>0</v>
      </c>
      <c r="AJ45" s="75">
        <f>PXIL!R45</f>
        <v>0</v>
      </c>
      <c r="AK45" s="75">
        <f>RTM_IEX!L45</f>
        <v>13.53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5.8202657783712155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1.45</v>
      </c>
      <c r="AB46" s="117">
        <f>-STOA!R46</f>
        <v>0</v>
      </c>
      <c r="AC46">
        <f t="shared" si="0"/>
        <v>0.26461833884966668</v>
      </c>
      <c r="AD46">
        <f t="shared" si="1"/>
        <v>29.80564743952155</v>
      </c>
      <c r="AE46">
        <f>'IDT-1'!D46</f>
        <v>0</v>
      </c>
      <c r="AF46" s="26"/>
      <c r="AG46">
        <f t="shared" si="2"/>
        <v>29.80564743952155</v>
      </c>
      <c r="AI46" s="75">
        <f>PXIL!L46</f>
        <v>0</v>
      </c>
      <c r="AJ46" s="75">
        <f>PXIL!R46</f>
        <v>0</v>
      </c>
      <c r="AK46" s="75">
        <f>RTM_IEX!L46</f>
        <v>13.53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1.45</v>
      </c>
      <c r="AB47" s="117">
        <f>-STOA!R47</f>
        <v>0</v>
      </c>
      <c r="AC47">
        <f t="shared" si="0"/>
        <v>0.27649836181692411</v>
      </c>
      <c r="AD47">
        <f t="shared" si="1"/>
        <v>31.143770026469912</v>
      </c>
      <c r="AE47">
        <f>'IDT-1'!D47</f>
        <v>0</v>
      </c>
      <c r="AF47" s="26"/>
      <c r="AG47">
        <f t="shared" si="2"/>
        <v>31.143770026469912</v>
      </c>
      <c r="AI47" s="75">
        <f>PXIL!L47</f>
        <v>0</v>
      </c>
      <c r="AJ47" s="75">
        <f>PXIL!R47</f>
        <v>0</v>
      </c>
      <c r="AK47" s="75">
        <f>RTM_IEX!L47</f>
        <v>14.88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1.45</v>
      </c>
      <c r="AB48" s="117">
        <f>-STOA!R48</f>
        <v>0</v>
      </c>
      <c r="AC48">
        <f t="shared" si="0"/>
        <v>0.27649836181692411</v>
      </c>
      <c r="AD48">
        <f t="shared" si="1"/>
        <v>31.143770026469912</v>
      </c>
      <c r="AE48">
        <f>'IDT-1'!D48</f>
        <v>0</v>
      </c>
      <c r="AF48" s="26"/>
      <c r="AG48">
        <f t="shared" si="2"/>
        <v>31.143770026469912</v>
      </c>
      <c r="AI48" s="75">
        <f>PXIL!L48</f>
        <v>0</v>
      </c>
      <c r="AJ48" s="75">
        <f>PXIL!R48</f>
        <v>0</v>
      </c>
      <c r="AK48" s="75">
        <f>RTM_IEX!L48</f>
        <v>14.88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1.45</v>
      </c>
      <c r="AB49" s="117">
        <f>-STOA!R49</f>
        <v>0</v>
      </c>
      <c r="AC49">
        <f t="shared" si="0"/>
        <v>0.29805836181692413</v>
      </c>
      <c r="AD49">
        <f t="shared" si="1"/>
        <v>33.572210026469904</v>
      </c>
      <c r="AE49">
        <f>'IDT-1'!D49</f>
        <v>0</v>
      </c>
      <c r="AF49" s="26"/>
      <c r="AG49">
        <f t="shared" si="2"/>
        <v>33.572210026469904</v>
      </c>
      <c r="AI49" s="75">
        <f>PXIL!L49</f>
        <v>0</v>
      </c>
      <c r="AJ49" s="75">
        <f>PXIL!R49</f>
        <v>0</v>
      </c>
      <c r="AK49" s="75">
        <f>RTM_IEX!L49</f>
        <v>19.329999999999998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1.45</v>
      </c>
      <c r="AB50" s="117">
        <f>-STOA!R50</f>
        <v>0</v>
      </c>
      <c r="AC50">
        <f t="shared" si="0"/>
        <v>0.22827436181692412</v>
      </c>
      <c r="AD50">
        <f t="shared" si="1"/>
        <v>25.711994026469906</v>
      </c>
      <c r="AE50">
        <f>'IDT-1'!D50</f>
        <v>0</v>
      </c>
      <c r="AF50" s="26"/>
      <c r="AG50">
        <f t="shared" si="2"/>
        <v>25.711994026469906</v>
      </c>
      <c r="AI50" s="75">
        <f>PXIL!L50</f>
        <v>0</v>
      </c>
      <c r="AJ50" s="75">
        <f>PXIL!R50</f>
        <v>0</v>
      </c>
      <c r="AK50" s="75">
        <f>RTM_IEX!L50</f>
        <v>11.4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1.45</v>
      </c>
      <c r="AB51" s="117">
        <f>-STOA!R51</f>
        <v>0</v>
      </c>
      <c r="AC51">
        <f t="shared" si="0"/>
        <v>0.24279200000000001</v>
      </c>
      <c r="AD51">
        <f t="shared" si="1"/>
        <v>27.347207999999998</v>
      </c>
      <c r="AE51">
        <f>'IDT-1'!D51</f>
        <v>0</v>
      </c>
      <c r="AF51" s="26"/>
      <c r="AG51">
        <f t="shared" si="2"/>
        <v>27.347207999999998</v>
      </c>
      <c r="AI51" s="75">
        <f>PXIL!L51</f>
        <v>0</v>
      </c>
      <c r="AJ51" s="75">
        <f>PXIL!R51</f>
        <v>0</v>
      </c>
      <c r="AK51" s="75">
        <f>RTM_IEX!L51</f>
        <v>13.05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1.45</v>
      </c>
      <c r="AB52" s="117">
        <f>-STOA!R52</f>
        <v>0</v>
      </c>
      <c r="AC52">
        <f t="shared" si="0"/>
        <v>0.26039200000000001</v>
      </c>
      <c r="AD52">
        <f t="shared" si="1"/>
        <v>29.329608</v>
      </c>
      <c r="AE52">
        <f>'IDT-1'!D52</f>
        <v>0</v>
      </c>
      <c r="AF52" s="26"/>
      <c r="AG52">
        <f t="shared" si="2"/>
        <v>29.329608</v>
      </c>
      <c r="AI52" s="75">
        <f>PXIL!L52</f>
        <v>0</v>
      </c>
      <c r="AJ52" s="75">
        <f>PXIL!R52</f>
        <v>0</v>
      </c>
      <c r="AK52" s="75">
        <f>RTM_IEX!L52</f>
        <v>13.05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1.45</v>
      </c>
      <c r="AB53" s="117">
        <f>-STOA!R53</f>
        <v>0</v>
      </c>
      <c r="AC53">
        <f t="shared" si="0"/>
        <v>0.26039200000000001</v>
      </c>
      <c r="AD53">
        <f t="shared" si="1"/>
        <v>29.329608</v>
      </c>
      <c r="AE53">
        <f>'IDT-1'!D53</f>
        <v>0</v>
      </c>
      <c r="AF53" s="26"/>
      <c r="AG53">
        <f t="shared" si="2"/>
        <v>29.329608</v>
      </c>
      <c r="AI53" s="75">
        <f>PXIL!L53</f>
        <v>0</v>
      </c>
      <c r="AJ53" s="75">
        <f>PXIL!R53</f>
        <v>0</v>
      </c>
      <c r="AK53" s="75">
        <f>RTM_IEX!L53</f>
        <v>13.05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1.45</v>
      </c>
      <c r="AB54" s="117">
        <f>-STOA!R54</f>
        <v>0</v>
      </c>
      <c r="AC54">
        <f t="shared" si="0"/>
        <v>0.26461600000000002</v>
      </c>
      <c r="AD54">
        <f t="shared" si="1"/>
        <v>29.805384</v>
      </c>
      <c r="AE54">
        <f>'IDT-1'!D54</f>
        <v>0</v>
      </c>
      <c r="AF54" s="26"/>
      <c r="AG54">
        <f t="shared" si="2"/>
        <v>29.805384</v>
      </c>
      <c r="AI54" s="75">
        <f>PXIL!L54</f>
        <v>0</v>
      </c>
      <c r="AJ54" s="75">
        <f>PXIL!R54</f>
        <v>0</v>
      </c>
      <c r="AK54" s="75">
        <f>RTM_IEX!L54</f>
        <v>13.53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1.8093968677107632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1.45</v>
      </c>
      <c r="AB55" s="117">
        <f>-STOA!R55</f>
        <v>0</v>
      </c>
      <c r="AC55">
        <f t="shared" si="0"/>
        <v>0.31820269243585475</v>
      </c>
      <c r="AD55">
        <f t="shared" si="1"/>
        <v>35.841194175274907</v>
      </c>
      <c r="AE55">
        <f>'IDT-1'!D55</f>
        <v>0</v>
      </c>
      <c r="AF55" s="26"/>
      <c r="AG55">
        <f t="shared" si="2"/>
        <v>35.841194175274907</v>
      </c>
      <c r="AI55" s="75">
        <f>PXIL!L55</f>
        <v>0</v>
      </c>
      <c r="AJ55" s="75">
        <f>PXIL!R55</f>
        <v>0</v>
      </c>
      <c r="AK55" s="75">
        <f>RTM_IEX!L55</f>
        <v>19.809999999999999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1.8093968677107632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1.45</v>
      </c>
      <c r="AB56" s="117">
        <f>-STOA!R56</f>
        <v>0</v>
      </c>
      <c r="AC56">
        <f t="shared" si="0"/>
        <v>0.24595469243585472</v>
      </c>
      <c r="AD56">
        <f t="shared" si="1"/>
        <v>27.703442175274905</v>
      </c>
      <c r="AE56">
        <f>'IDT-1'!D56</f>
        <v>0</v>
      </c>
      <c r="AF56" s="26"/>
      <c r="AG56">
        <f t="shared" si="2"/>
        <v>27.703442175274905</v>
      </c>
      <c r="AI56" s="75">
        <f>PXIL!L56</f>
        <v>0</v>
      </c>
      <c r="AJ56" s="75">
        <f>PXIL!R56</f>
        <v>0</v>
      </c>
      <c r="AK56" s="75">
        <f>RTM_IEX!L56</f>
        <v>11.6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1.8093968677107632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1.45</v>
      </c>
      <c r="AB57" s="117">
        <f>-STOA!R57</f>
        <v>0</v>
      </c>
      <c r="AC57">
        <f t="shared" si="0"/>
        <v>0.25871469243585471</v>
      </c>
      <c r="AD57">
        <f t="shared" si="1"/>
        <v>29.140682175274907</v>
      </c>
      <c r="AE57">
        <f>'IDT-1'!D57</f>
        <v>0</v>
      </c>
      <c r="AF57" s="26"/>
      <c r="AG57">
        <f t="shared" si="2"/>
        <v>29.140682175274907</v>
      </c>
      <c r="AI57" s="75">
        <f>PXIL!L57</f>
        <v>0</v>
      </c>
      <c r="AJ57" s="75">
        <f>PXIL!R57</f>
        <v>0</v>
      </c>
      <c r="AK57" s="75">
        <f>RTM_IEX!L57</f>
        <v>13.05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1.8093968677107632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1.45</v>
      </c>
      <c r="AB58" s="117">
        <f>-STOA!R58</f>
        <v>0</v>
      </c>
      <c r="AC58">
        <f t="shared" si="0"/>
        <v>0.25440269243585473</v>
      </c>
      <c r="AD58">
        <f t="shared" si="1"/>
        <v>28.654994175274908</v>
      </c>
      <c r="AE58">
        <f>'IDT-1'!D58</f>
        <v>0</v>
      </c>
      <c r="AF58" s="26"/>
      <c r="AG58">
        <f t="shared" si="2"/>
        <v>28.654994175274908</v>
      </c>
      <c r="AI58" s="75">
        <f>PXIL!L58</f>
        <v>0</v>
      </c>
      <c r="AJ58" s="75">
        <f>PXIL!R58</f>
        <v>0</v>
      </c>
      <c r="AK58" s="75">
        <f>RTM_IEX!L58</f>
        <v>12.56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1.8093968677107632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1.45</v>
      </c>
      <c r="AB59" s="117">
        <f>-STOA!R59</f>
        <v>0</v>
      </c>
      <c r="AC59">
        <f t="shared" si="0"/>
        <v>0.25017869243585472</v>
      </c>
      <c r="AD59">
        <f t="shared" si="1"/>
        <v>28.179218175274908</v>
      </c>
      <c r="AE59">
        <f>'IDT-1'!D59</f>
        <v>0</v>
      </c>
      <c r="AF59" s="26"/>
      <c r="AG59">
        <f t="shared" si="2"/>
        <v>28.179218175274908</v>
      </c>
      <c r="AI59" s="75">
        <f>PXIL!L59</f>
        <v>0</v>
      </c>
      <c r="AJ59" s="75">
        <f>PXIL!R59</f>
        <v>0</v>
      </c>
      <c r="AK59" s="75">
        <f>RTM_IEX!L59</f>
        <v>12.08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1.8093968677107632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1.45</v>
      </c>
      <c r="AB60" s="117">
        <f>-STOA!R60</f>
        <v>0</v>
      </c>
      <c r="AC60">
        <f t="shared" si="0"/>
        <v>0.24595469243585472</v>
      </c>
      <c r="AD60">
        <f t="shared" si="1"/>
        <v>27.703442175274905</v>
      </c>
      <c r="AE60">
        <f>'IDT-1'!D60</f>
        <v>0</v>
      </c>
      <c r="AF60" s="26"/>
      <c r="AG60">
        <f t="shared" si="2"/>
        <v>27.703442175274905</v>
      </c>
      <c r="AI60" s="75">
        <f>PXIL!L60</f>
        <v>0</v>
      </c>
      <c r="AJ60" s="75">
        <f>PXIL!R60</f>
        <v>0</v>
      </c>
      <c r="AK60" s="75">
        <f>RTM_IEX!L60</f>
        <v>11.6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1.8093968677107632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1.45</v>
      </c>
      <c r="AB61" s="117">
        <f>-STOA!R61</f>
        <v>0</v>
      </c>
      <c r="AC61">
        <f t="shared" si="0"/>
        <v>0.31820269243585475</v>
      </c>
      <c r="AD61">
        <f t="shared" si="1"/>
        <v>35.841194175274907</v>
      </c>
      <c r="AE61">
        <f>'IDT-1'!D61</f>
        <v>0</v>
      </c>
      <c r="AF61" s="26"/>
      <c r="AG61">
        <f t="shared" si="2"/>
        <v>35.841194175274907</v>
      </c>
      <c r="AI61" s="75">
        <f>PXIL!L61</f>
        <v>0</v>
      </c>
      <c r="AJ61" s="75">
        <f>PXIL!R61</f>
        <v>0</v>
      </c>
      <c r="AK61" s="75">
        <f>RTM_IEX!L61</f>
        <v>19.809999999999999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1.8093968677107632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1.45</v>
      </c>
      <c r="AB62" s="117">
        <f>-STOA!R62</f>
        <v>0</v>
      </c>
      <c r="AC62">
        <f t="shared" si="0"/>
        <v>0.23319469243585472</v>
      </c>
      <c r="AD62">
        <f t="shared" si="1"/>
        <v>26.266202175274909</v>
      </c>
      <c r="AE62">
        <f>'IDT-1'!D62</f>
        <v>0</v>
      </c>
      <c r="AF62" s="26"/>
      <c r="AG62">
        <f t="shared" si="2"/>
        <v>26.266202175274909</v>
      </c>
      <c r="AI62" s="75">
        <f>PXIL!L62</f>
        <v>0</v>
      </c>
      <c r="AJ62" s="75">
        <f>PXIL!R62</f>
        <v>0</v>
      </c>
      <c r="AK62" s="75">
        <f>RTM_IEX!L62</f>
        <v>10.15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1.8093968677107632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1.45</v>
      </c>
      <c r="AB63" s="117">
        <f>-STOA!R63</f>
        <v>0</v>
      </c>
      <c r="AC63">
        <f t="shared" si="0"/>
        <v>0.24595469243585472</v>
      </c>
      <c r="AD63">
        <f t="shared" si="1"/>
        <v>27.703442175274905</v>
      </c>
      <c r="AE63">
        <f>'IDT-1'!D63</f>
        <v>0</v>
      </c>
      <c r="AF63" s="26"/>
      <c r="AG63">
        <f t="shared" si="2"/>
        <v>27.703442175274905</v>
      </c>
      <c r="AI63" s="75">
        <f>PXIL!L63</f>
        <v>0</v>
      </c>
      <c r="AJ63" s="75">
        <f>PXIL!R63</f>
        <v>0</v>
      </c>
      <c r="AK63" s="75">
        <f>RTM_IEX!L63</f>
        <v>11.6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1.8093968677107632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1.45</v>
      </c>
      <c r="AB64" s="117">
        <f>-STOA!R64</f>
        <v>0</v>
      </c>
      <c r="AC64">
        <f t="shared" si="0"/>
        <v>0.24595469243585472</v>
      </c>
      <c r="AD64">
        <f t="shared" si="1"/>
        <v>27.703442175274905</v>
      </c>
      <c r="AE64">
        <f>'IDT-1'!D64</f>
        <v>0</v>
      </c>
      <c r="AF64" s="26"/>
      <c r="AG64">
        <f t="shared" si="2"/>
        <v>27.703442175274905</v>
      </c>
      <c r="AI64" s="75">
        <f>PXIL!L64</f>
        <v>0</v>
      </c>
      <c r="AJ64" s="75">
        <f>PXIL!R64</f>
        <v>0</v>
      </c>
      <c r="AK64" s="75">
        <f>RTM_IEX!L64</f>
        <v>11.6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1.8093968677107632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1.45</v>
      </c>
      <c r="AB65" s="117">
        <f>-STOA!R65</f>
        <v>0</v>
      </c>
      <c r="AC65">
        <f t="shared" si="0"/>
        <v>0.24595469243585472</v>
      </c>
      <c r="AD65">
        <f t="shared" si="1"/>
        <v>27.703442175274905</v>
      </c>
      <c r="AE65">
        <f>'IDT-1'!D65</f>
        <v>0</v>
      </c>
      <c r="AF65" s="26"/>
      <c r="AG65">
        <f t="shared" si="2"/>
        <v>27.703442175274905</v>
      </c>
      <c r="AI65" s="75">
        <f>PXIL!L65</f>
        <v>0</v>
      </c>
      <c r="AJ65" s="75">
        <f>PXIL!R65</f>
        <v>0</v>
      </c>
      <c r="AK65" s="75">
        <f>RTM_IEX!L65</f>
        <v>11.6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1.8093968677107632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1.45</v>
      </c>
      <c r="AB66" s="117">
        <f>-STOA!R66</f>
        <v>0</v>
      </c>
      <c r="AC66">
        <f t="shared" si="0"/>
        <v>0.24595469243585472</v>
      </c>
      <c r="AD66">
        <f t="shared" si="1"/>
        <v>27.703442175274905</v>
      </c>
      <c r="AE66">
        <f>'IDT-1'!D66</f>
        <v>0</v>
      </c>
      <c r="AF66" s="26"/>
      <c r="AG66">
        <f t="shared" si="2"/>
        <v>27.703442175274905</v>
      </c>
      <c r="AI66" s="75">
        <f>PXIL!L66</f>
        <v>0</v>
      </c>
      <c r="AJ66" s="75">
        <f>PXIL!R66</f>
        <v>0</v>
      </c>
      <c r="AK66" s="75">
        <f>RTM_IEX!L66</f>
        <v>11.6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1.8093968677107632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1.45</v>
      </c>
      <c r="AB67" s="117">
        <f>-STOA!R67</f>
        <v>0</v>
      </c>
      <c r="AC67">
        <f t="shared" si="0"/>
        <v>0.29268269243585476</v>
      </c>
      <c r="AD67">
        <f t="shared" si="1"/>
        <v>32.966714175274909</v>
      </c>
      <c r="AE67">
        <f>'IDT-1'!D67</f>
        <v>0</v>
      </c>
      <c r="AF67" s="26"/>
      <c r="AG67">
        <f t="shared" si="2"/>
        <v>32.966714175274909</v>
      </c>
      <c r="AI67" s="75">
        <f>PXIL!L67</f>
        <v>0</v>
      </c>
      <c r="AJ67" s="75">
        <f>PXIL!R67</f>
        <v>0</v>
      </c>
      <c r="AK67" s="75">
        <f>RTM_IEX!L67</f>
        <v>16.91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1.8093968677107632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0.22043469243585473</v>
      </c>
      <c r="AD68">
        <f t="shared" ref="AD68:AD98" si="4">SUM(B68:AB68,AI68:AR68)-AC68</f>
        <v>24.828962175274906</v>
      </c>
      <c r="AE68">
        <f>'IDT-1'!D68</f>
        <v>0</v>
      </c>
      <c r="AF68" s="26"/>
      <c r="AG68">
        <f t="shared" ref="AG68:AG98" si="5">SUM(AD68:AF68)</f>
        <v>24.828962175274906</v>
      </c>
      <c r="AI68" s="75">
        <f>PXIL!L68</f>
        <v>0</v>
      </c>
      <c r="AJ68" s="75">
        <f>PXIL!R68</f>
        <v>0</v>
      </c>
      <c r="AK68" s="75">
        <f>RTM_IEX!L68</f>
        <v>8.6999999999999993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1.8093968677107632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1.45</v>
      </c>
      <c r="AB69" s="117">
        <f>-STOA!R69</f>
        <v>0</v>
      </c>
      <c r="AC69">
        <f t="shared" si="3"/>
        <v>0.22897069243585472</v>
      </c>
      <c r="AD69">
        <f t="shared" si="4"/>
        <v>25.790426175274906</v>
      </c>
      <c r="AE69">
        <f>'IDT-1'!D69</f>
        <v>0</v>
      </c>
      <c r="AF69" s="26"/>
      <c r="AG69">
        <f t="shared" si="5"/>
        <v>25.790426175274906</v>
      </c>
      <c r="AI69" s="75">
        <f>PXIL!L69</f>
        <v>0</v>
      </c>
      <c r="AJ69" s="75">
        <f>PXIL!R69</f>
        <v>0</v>
      </c>
      <c r="AK69" s="75">
        <f>RTM_IEX!L69</f>
        <v>9.67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1.8093968677107632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</v>
      </c>
      <c r="AB70" s="117">
        <f>-STOA!R70</f>
        <v>0</v>
      </c>
      <c r="AC70">
        <f t="shared" si="3"/>
        <v>0.22897069243585472</v>
      </c>
      <c r="AD70">
        <f t="shared" si="4"/>
        <v>25.790426175274906</v>
      </c>
      <c r="AE70">
        <f>'IDT-1'!D70</f>
        <v>0</v>
      </c>
      <c r="AF70" s="26"/>
      <c r="AG70">
        <f t="shared" si="5"/>
        <v>25.790426175274906</v>
      </c>
      <c r="AI70" s="75">
        <f>PXIL!L70</f>
        <v>0</v>
      </c>
      <c r="AJ70" s="75">
        <f>PXIL!R70</f>
        <v>0</v>
      </c>
      <c r="AK70" s="75">
        <f>RTM_IEX!L70</f>
        <v>9.67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1.8093968677107632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1.45</v>
      </c>
      <c r="AB71" s="117">
        <f>-STOA!R71</f>
        <v>0</v>
      </c>
      <c r="AC71">
        <f t="shared" si="3"/>
        <v>0.22897069243585472</v>
      </c>
      <c r="AD71">
        <f t="shared" si="4"/>
        <v>25.790426175274906</v>
      </c>
      <c r="AE71">
        <f>'IDT-1'!D71</f>
        <v>0</v>
      </c>
      <c r="AF71" s="26"/>
      <c r="AG71">
        <f t="shared" si="5"/>
        <v>25.790426175274906</v>
      </c>
      <c r="AI71" s="75">
        <f>PXIL!L71</f>
        <v>0</v>
      </c>
      <c r="AJ71" s="75">
        <f>PXIL!R71</f>
        <v>0</v>
      </c>
      <c r="AK71" s="75">
        <f>RTM_IEX!L71</f>
        <v>9.67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1.8093968677107632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0.23319469243585472</v>
      </c>
      <c r="AD72">
        <f t="shared" si="4"/>
        <v>26.266202175274909</v>
      </c>
      <c r="AE72">
        <f>'IDT-1'!D72</f>
        <v>0</v>
      </c>
      <c r="AF72" s="26"/>
      <c r="AG72">
        <f t="shared" si="5"/>
        <v>26.266202175274909</v>
      </c>
      <c r="AI72" s="75">
        <f>PXIL!L72</f>
        <v>0</v>
      </c>
      <c r="AJ72" s="75">
        <f>PXIL!R72</f>
        <v>0</v>
      </c>
      <c r="AK72" s="75">
        <f>RTM_IEX!L72</f>
        <v>10.15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1.8093968677107632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1.45</v>
      </c>
      <c r="AB73" s="117">
        <f>-STOA!R73</f>
        <v>0</v>
      </c>
      <c r="AC73">
        <f t="shared" si="3"/>
        <v>0.29699469243585475</v>
      </c>
      <c r="AD73">
        <f t="shared" si="4"/>
        <v>33.452402175274905</v>
      </c>
      <c r="AE73">
        <f>'IDT-1'!D73</f>
        <v>0</v>
      </c>
      <c r="AF73" s="26"/>
      <c r="AG73">
        <f t="shared" si="5"/>
        <v>33.452402175274905</v>
      </c>
      <c r="AI73" s="75">
        <f>PXIL!L73</f>
        <v>0</v>
      </c>
      <c r="AJ73" s="75">
        <f>PXIL!R73</f>
        <v>0</v>
      </c>
      <c r="AK73" s="75">
        <f>RTM_IEX!L73</f>
        <v>17.399999999999999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1.8093968677107632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1.45</v>
      </c>
      <c r="AB74" s="117">
        <f>-STOA!R74</f>
        <v>0</v>
      </c>
      <c r="AC74">
        <f t="shared" si="3"/>
        <v>0.22465869243585473</v>
      </c>
      <c r="AD74">
        <f t="shared" si="4"/>
        <v>25.304738175274906</v>
      </c>
      <c r="AE74">
        <f>'IDT-1'!D74</f>
        <v>0</v>
      </c>
      <c r="AF74" s="26"/>
      <c r="AG74">
        <f t="shared" si="5"/>
        <v>25.304738175274906</v>
      </c>
      <c r="AI74" s="75">
        <f>PXIL!L74</f>
        <v>0</v>
      </c>
      <c r="AJ74" s="75">
        <f>PXIL!R74</f>
        <v>0</v>
      </c>
      <c r="AK74" s="75">
        <f>RTM_IEX!L74</f>
        <v>9.18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1.88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1.45</v>
      </c>
      <c r="AB75" s="117">
        <f>-STOA!R75</f>
        <v>0</v>
      </c>
      <c r="AC75">
        <f t="shared" si="3"/>
        <v>0.24226399999999998</v>
      </c>
      <c r="AD75">
        <f t="shared" si="4"/>
        <v>27.287735999999999</v>
      </c>
      <c r="AE75">
        <f>'IDT-1'!D75</f>
        <v>0</v>
      </c>
      <c r="AF75" s="26"/>
      <c r="AG75">
        <f t="shared" si="5"/>
        <v>27.287735999999999</v>
      </c>
      <c r="AI75" s="75">
        <f>PXIL!L75</f>
        <v>0</v>
      </c>
      <c r="AJ75" s="75">
        <f>PXIL!R75</f>
        <v>0</v>
      </c>
      <c r="AK75" s="75">
        <f>RTM_IEX!L75</f>
        <v>11.11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1.88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1.45</v>
      </c>
      <c r="AB76" s="117">
        <f>-STOA!R76</f>
        <v>0</v>
      </c>
      <c r="AC76">
        <f t="shared" si="3"/>
        <v>0.24226399999999998</v>
      </c>
      <c r="AD76">
        <f t="shared" si="4"/>
        <v>27.287735999999999</v>
      </c>
      <c r="AE76">
        <f>'IDT-1'!D76</f>
        <v>0</v>
      </c>
      <c r="AF76" s="26"/>
      <c r="AG76">
        <f t="shared" si="5"/>
        <v>27.287735999999999</v>
      </c>
      <c r="AI76" s="75">
        <f>PXIL!L76</f>
        <v>0</v>
      </c>
      <c r="AJ76" s="75">
        <f>PXIL!R76</f>
        <v>0</v>
      </c>
      <c r="AK76" s="75">
        <f>RTM_IEX!L76</f>
        <v>11.11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1.88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1.45</v>
      </c>
      <c r="AB77" s="117">
        <f>-STOA!R77</f>
        <v>0</v>
      </c>
      <c r="AC77">
        <f t="shared" si="3"/>
        <v>0.24226399999999998</v>
      </c>
      <c r="AD77">
        <f t="shared" si="4"/>
        <v>27.287735999999999</v>
      </c>
      <c r="AE77">
        <f>'IDT-1'!D77</f>
        <v>0</v>
      </c>
      <c r="AF77" s="26"/>
      <c r="AG77">
        <f t="shared" si="5"/>
        <v>27.287735999999999</v>
      </c>
      <c r="AI77" s="75">
        <f>PXIL!L77</f>
        <v>0</v>
      </c>
      <c r="AJ77" s="75">
        <f>PXIL!R77</f>
        <v>0</v>
      </c>
      <c r="AK77" s="75">
        <f>RTM_IEX!L77</f>
        <v>11.11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1.88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1.45</v>
      </c>
      <c r="AB78" s="117">
        <f>-STOA!R78</f>
        <v>0</v>
      </c>
      <c r="AC78">
        <f t="shared" si="3"/>
        <v>0.24226399999999998</v>
      </c>
      <c r="AD78">
        <f t="shared" si="4"/>
        <v>27.287735999999999</v>
      </c>
      <c r="AE78">
        <f>'IDT-1'!D78</f>
        <v>0</v>
      </c>
      <c r="AF78" s="26"/>
      <c r="AG78">
        <f t="shared" si="5"/>
        <v>27.287735999999999</v>
      </c>
      <c r="AI78" s="75">
        <f>PXIL!L78</f>
        <v>0</v>
      </c>
      <c r="AJ78" s="75">
        <f>PXIL!R78</f>
        <v>0</v>
      </c>
      <c r="AK78" s="75">
        <f>RTM_IEX!L78</f>
        <v>11.11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1.94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1.45</v>
      </c>
      <c r="AB79" s="117">
        <f>-STOA!R79</f>
        <v>0</v>
      </c>
      <c r="AC79">
        <f t="shared" si="3"/>
        <v>0.28960800000000003</v>
      </c>
      <c r="AD79">
        <f t="shared" si="4"/>
        <v>32.620391999999995</v>
      </c>
      <c r="AE79">
        <f>'IDT-1'!D79</f>
        <v>0</v>
      </c>
      <c r="AF79" s="26"/>
      <c r="AG79">
        <f t="shared" si="5"/>
        <v>32.620391999999995</v>
      </c>
      <c r="AI79" s="75">
        <f>PXIL!L79</f>
        <v>0</v>
      </c>
      <c r="AJ79" s="75">
        <f>PXIL!R79</f>
        <v>0</v>
      </c>
      <c r="AK79" s="75">
        <f>RTM_IEX!L79</f>
        <v>16.43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1.94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1.45</v>
      </c>
      <c r="AB80" s="117">
        <f>-STOA!R80</f>
        <v>0</v>
      </c>
      <c r="AC80">
        <f t="shared" si="3"/>
        <v>0.21304800000000002</v>
      </c>
      <c r="AD80">
        <f t="shared" si="4"/>
        <v>23.996952</v>
      </c>
      <c r="AE80">
        <f>'IDT-1'!D80</f>
        <v>0</v>
      </c>
      <c r="AF80" s="26"/>
      <c r="AG80">
        <f t="shared" si="5"/>
        <v>23.996952</v>
      </c>
      <c r="AI80" s="75">
        <f>PXIL!L80</f>
        <v>0</v>
      </c>
      <c r="AJ80" s="75">
        <f>PXIL!R80</f>
        <v>0</v>
      </c>
      <c r="AK80" s="75">
        <f>RTM_IEX!L80</f>
        <v>7.73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1.94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1.45</v>
      </c>
      <c r="AB81" s="117">
        <f>-STOA!R81</f>
        <v>0</v>
      </c>
      <c r="AC81">
        <f t="shared" si="3"/>
        <v>0.23012000000000002</v>
      </c>
      <c r="AD81">
        <f t="shared" si="4"/>
        <v>25.919879999999999</v>
      </c>
      <c r="AE81">
        <f>'IDT-1'!D81</f>
        <v>0</v>
      </c>
      <c r="AF81" s="26"/>
      <c r="AG81">
        <f t="shared" si="5"/>
        <v>25.919879999999999</v>
      </c>
      <c r="AI81" s="75">
        <f>PXIL!L81</f>
        <v>0</v>
      </c>
      <c r="AJ81" s="75">
        <f>PXIL!R81</f>
        <v>0</v>
      </c>
      <c r="AK81" s="75">
        <f>RTM_IEX!L81</f>
        <v>9.67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1.94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1.45</v>
      </c>
      <c r="AB82" s="117">
        <f>-STOA!R82</f>
        <v>0</v>
      </c>
      <c r="AC82">
        <f t="shared" si="3"/>
        <v>0.23012000000000002</v>
      </c>
      <c r="AD82">
        <f t="shared" si="4"/>
        <v>25.919879999999999</v>
      </c>
      <c r="AE82">
        <f>'IDT-1'!D82</f>
        <v>0</v>
      </c>
      <c r="AF82" s="26"/>
      <c r="AG82">
        <f t="shared" si="5"/>
        <v>25.919879999999999</v>
      </c>
      <c r="AI82" s="75">
        <f>PXIL!L82</f>
        <v>0</v>
      </c>
      <c r="AJ82" s="75">
        <f>PXIL!R82</f>
        <v>0</v>
      </c>
      <c r="AK82" s="75">
        <f>RTM_IEX!L82</f>
        <v>9.67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1.94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1.45</v>
      </c>
      <c r="AB83" s="117">
        <f>-STOA!R83</f>
        <v>0</v>
      </c>
      <c r="AC83">
        <f t="shared" si="3"/>
        <v>0.23012000000000002</v>
      </c>
      <c r="AD83">
        <f t="shared" si="4"/>
        <v>25.919879999999999</v>
      </c>
      <c r="AE83">
        <f>'IDT-1'!D83</f>
        <v>0</v>
      </c>
      <c r="AF83" s="26"/>
      <c r="AG83">
        <f t="shared" si="5"/>
        <v>25.919879999999999</v>
      </c>
      <c r="AI83" s="75">
        <f>PXIL!L83</f>
        <v>0</v>
      </c>
      <c r="AJ83" s="75">
        <f>PXIL!R83</f>
        <v>0</v>
      </c>
      <c r="AK83" s="75">
        <f>RTM_IEX!L83</f>
        <v>9.67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1.94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1.45</v>
      </c>
      <c r="AB84" s="117">
        <f>-STOA!R84</f>
        <v>0</v>
      </c>
      <c r="AC84">
        <f t="shared" si="3"/>
        <v>0.23012000000000002</v>
      </c>
      <c r="AD84">
        <f t="shared" si="4"/>
        <v>25.919879999999999</v>
      </c>
      <c r="AE84">
        <f>'IDT-1'!D84</f>
        <v>0</v>
      </c>
      <c r="AF84" s="26"/>
      <c r="AG84">
        <f t="shared" si="5"/>
        <v>25.919879999999999</v>
      </c>
      <c r="AI84" s="75">
        <f>PXIL!L84</f>
        <v>0</v>
      </c>
      <c r="AJ84" s="75">
        <f>PXIL!R84</f>
        <v>0</v>
      </c>
      <c r="AK84" s="75">
        <f>RTM_IEX!L84</f>
        <v>9.67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1.94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1.45</v>
      </c>
      <c r="AB85" s="117">
        <f>-STOA!R85</f>
        <v>0</v>
      </c>
      <c r="AC85">
        <f t="shared" si="3"/>
        <v>0.31512800000000002</v>
      </c>
      <c r="AD85">
        <f t="shared" si="4"/>
        <v>35.494872000000001</v>
      </c>
      <c r="AE85">
        <f>'IDT-1'!D85</f>
        <v>0</v>
      </c>
      <c r="AF85" s="26"/>
      <c r="AG85">
        <f t="shared" si="5"/>
        <v>35.494872000000001</v>
      </c>
      <c r="AI85" s="75">
        <f>PXIL!L85</f>
        <v>0</v>
      </c>
      <c r="AJ85" s="75">
        <f>PXIL!R85</f>
        <v>0</v>
      </c>
      <c r="AK85" s="75">
        <f>RTM_IEX!L85</f>
        <v>19.329999999999998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1.94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1.45</v>
      </c>
      <c r="AB86" s="117">
        <f>-STOA!R86</f>
        <v>0</v>
      </c>
      <c r="AC86">
        <f t="shared" si="3"/>
        <v>0.23012000000000002</v>
      </c>
      <c r="AD86">
        <f t="shared" si="4"/>
        <v>25.919879999999999</v>
      </c>
      <c r="AE86">
        <f>'IDT-1'!D86</f>
        <v>0</v>
      </c>
      <c r="AF86" s="26"/>
      <c r="AG86">
        <f t="shared" si="5"/>
        <v>25.919879999999999</v>
      </c>
      <c r="AI86" s="75">
        <f>PXIL!L86</f>
        <v>0</v>
      </c>
      <c r="AJ86" s="75">
        <f>PXIL!R86</f>
        <v>0</v>
      </c>
      <c r="AK86" s="75">
        <f>RTM_IEX!L86</f>
        <v>9.67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2.06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1.45</v>
      </c>
      <c r="AB87" s="117">
        <f>-STOA!R87</f>
        <v>0</v>
      </c>
      <c r="AC87">
        <f t="shared" si="3"/>
        <v>0.25660800000000006</v>
      </c>
      <c r="AD87">
        <f t="shared" si="4"/>
        <v>28.903392000000004</v>
      </c>
      <c r="AE87">
        <f>'IDT-1'!D87</f>
        <v>0</v>
      </c>
      <c r="AF87" s="26"/>
      <c r="AG87">
        <f t="shared" si="5"/>
        <v>28.903392000000004</v>
      </c>
      <c r="AI87" s="75">
        <f>PXIL!L87</f>
        <v>0</v>
      </c>
      <c r="AJ87" s="75">
        <f>PXIL!R87</f>
        <v>0</v>
      </c>
      <c r="AK87" s="75">
        <f>RTM_IEX!L87</f>
        <v>12.56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2.06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1.45</v>
      </c>
      <c r="AB88" s="117">
        <f>-STOA!R88</f>
        <v>0</v>
      </c>
      <c r="AC88">
        <f t="shared" si="3"/>
        <v>0.24816000000000002</v>
      </c>
      <c r="AD88">
        <f t="shared" si="4"/>
        <v>27.951840000000004</v>
      </c>
      <c r="AE88">
        <f>'IDT-1'!D88</f>
        <v>0</v>
      </c>
      <c r="AF88" s="26"/>
      <c r="AG88">
        <f t="shared" si="5"/>
        <v>27.951840000000004</v>
      </c>
      <c r="AI88" s="75">
        <f>PXIL!L88</f>
        <v>0</v>
      </c>
      <c r="AJ88" s="75">
        <f>PXIL!R88</f>
        <v>0</v>
      </c>
      <c r="AK88" s="75">
        <f>RTM_IEX!L88</f>
        <v>11.6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2.06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1.45</v>
      </c>
      <c r="AB89" s="117">
        <f>-STOA!R89</f>
        <v>0</v>
      </c>
      <c r="AC89">
        <f t="shared" si="3"/>
        <v>0.24816000000000002</v>
      </c>
      <c r="AD89">
        <f t="shared" si="4"/>
        <v>27.951840000000004</v>
      </c>
      <c r="AE89">
        <f>'IDT-1'!D89</f>
        <v>0</v>
      </c>
      <c r="AF89" s="26"/>
      <c r="AG89">
        <f t="shared" si="5"/>
        <v>27.951840000000004</v>
      </c>
      <c r="AI89" s="75">
        <f>PXIL!L89</f>
        <v>0</v>
      </c>
      <c r="AJ89" s="75">
        <f>PXIL!R89</f>
        <v>0</v>
      </c>
      <c r="AK89" s="75">
        <f>RTM_IEX!L89</f>
        <v>11.6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2.06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1.45</v>
      </c>
      <c r="AB90" s="117">
        <f>-STOA!R90</f>
        <v>0</v>
      </c>
      <c r="AC90">
        <f t="shared" si="3"/>
        <v>0.24816000000000002</v>
      </c>
      <c r="AD90">
        <f t="shared" si="4"/>
        <v>27.951840000000004</v>
      </c>
      <c r="AE90">
        <f>'IDT-1'!D90</f>
        <v>0</v>
      </c>
      <c r="AF90" s="26"/>
      <c r="AG90">
        <f t="shared" si="5"/>
        <v>27.951840000000004</v>
      </c>
      <c r="AI90" s="75">
        <f>PXIL!L90</f>
        <v>0</v>
      </c>
      <c r="AJ90" s="75">
        <f>PXIL!R90</f>
        <v>0</v>
      </c>
      <c r="AK90" s="75">
        <f>RTM_IEX!L90</f>
        <v>11.6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2.06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1.45</v>
      </c>
      <c r="AB91" s="117">
        <f>-STOA!R91</f>
        <v>0</v>
      </c>
      <c r="AC91">
        <f t="shared" si="3"/>
        <v>0.31196000000000002</v>
      </c>
      <c r="AD91">
        <f t="shared" si="4"/>
        <v>35.138040000000004</v>
      </c>
      <c r="AE91">
        <f>'IDT-1'!D91</f>
        <v>0</v>
      </c>
      <c r="AF91" s="26"/>
      <c r="AG91">
        <f t="shared" si="5"/>
        <v>35.138040000000004</v>
      </c>
      <c r="AI91" s="75">
        <f>PXIL!L91</f>
        <v>0</v>
      </c>
      <c r="AJ91" s="75">
        <f>PXIL!R91</f>
        <v>0</v>
      </c>
      <c r="AK91" s="75">
        <f>RTM_IEX!L91</f>
        <v>18.850000000000001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2.06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1.45</v>
      </c>
      <c r="AB92" s="117">
        <f>-STOA!R92</f>
        <v>0</v>
      </c>
      <c r="AC92">
        <f t="shared" si="3"/>
        <v>0.23117600000000002</v>
      </c>
      <c r="AD92">
        <f t="shared" si="4"/>
        <v>26.038824000000002</v>
      </c>
      <c r="AE92">
        <f>'IDT-1'!D92</f>
        <v>0</v>
      </c>
      <c r="AF92" s="26"/>
      <c r="AG92">
        <f t="shared" si="5"/>
        <v>26.038824000000002</v>
      </c>
      <c r="AI92" s="75">
        <f>PXIL!L92</f>
        <v>0</v>
      </c>
      <c r="AJ92" s="75">
        <f>PXIL!R92</f>
        <v>0</v>
      </c>
      <c r="AK92" s="75">
        <f>RTM_IEX!L92</f>
        <v>9.67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2.06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1.45</v>
      </c>
      <c r="AB93" s="117">
        <f>-STOA!R93</f>
        <v>0</v>
      </c>
      <c r="AC93">
        <f t="shared" si="3"/>
        <v>0.24816000000000002</v>
      </c>
      <c r="AD93">
        <f t="shared" si="4"/>
        <v>27.951840000000004</v>
      </c>
      <c r="AE93">
        <f>'IDT-1'!D93</f>
        <v>0</v>
      </c>
      <c r="AF93" s="26"/>
      <c r="AG93">
        <f t="shared" si="5"/>
        <v>27.951840000000004</v>
      </c>
      <c r="AI93" s="75">
        <f>PXIL!L93</f>
        <v>0</v>
      </c>
      <c r="AJ93" s="75">
        <f>PXIL!R93</f>
        <v>0</v>
      </c>
      <c r="AK93" s="75">
        <f>RTM_IEX!L93</f>
        <v>11.6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2.06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1.45</v>
      </c>
      <c r="AB94" s="117">
        <f>-STOA!R94</f>
        <v>0</v>
      </c>
      <c r="AC94">
        <f t="shared" si="3"/>
        <v>0.24816000000000002</v>
      </c>
      <c r="AD94">
        <f t="shared" si="4"/>
        <v>27.951840000000004</v>
      </c>
      <c r="AE94">
        <f>'IDT-1'!D94</f>
        <v>0</v>
      </c>
      <c r="AF94" s="26"/>
      <c r="AG94">
        <f t="shared" si="5"/>
        <v>27.951840000000004</v>
      </c>
      <c r="AI94" s="75">
        <f>PXIL!L94</f>
        <v>0</v>
      </c>
      <c r="AJ94" s="75">
        <f>PXIL!R94</f>
        <v>0</v>
      </c>
      <c r="AK94" s="75">
        <f>RTM_IEX!L94</f>
        <v>11.6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2.06</v>
      </c>
      <c r="I95">
        <f>Bawana_NG!R95</f>
        <v>5.8202683882868342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1.45</v>
      </c>
      <c r="AB95" s="117">
        <f>-STOA!R95</f>
        <v>0</v>
      </c>
      <c r="AC95">
        <f t="shared" si="3"/>
        <v>0.24816236181692417</v>
      </c>
      <c r="AD95">
        <f t="shared" si="4"/>
        <v>27.952106026469913</v>
      </c>
      <c r="AE95">
        <f>'IDT-1'!D95</f>
        <v>0</v>
      </c>
      <c r="AF95" s="26"/>
      <c r="AG95">
        <f t="shared" si="5"/>
        <v>27.952106026469913</v>
      </c>
      <c r="AI95" s="75">
        <f>PXIL!L95</f>
        <v>0</v>
      </c>
      <c r="AJ95" s="75">
        <f>PXIL!R95</f>
        <v>0</v>
      </c>
      <c r="AK95" s="75">
        <f>RTM_IEX!L95</f>
        <v>11.6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2.06</v>
      </c>
      <c r="I96">
        <f>Bawana_NG!R96</f>
        <v>5.8202683882868342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1.45</v>
      </c>
      <c r="AB96" s="117">
        <f>-STOA!R96</f>
        <v>0</v>
      </c>
      <c r="AC96">
        <f t="shared" si="3"/>
        <v>0.24816236181692417</v>
      </c>
      <c r="AD96">
        <f t="shared" si="4"/>
        <v>27.952106026469913</v>
      </c>
      <c r="AE96">
        <f>'IDT-1'!D96</f>
        <v>0</v>
      </c>
      <c r="AF96" s="26"/>
      <c r="AG96">
        <f t="shared" si="5"/>
        <v>27.952106026469913</v>
      </c>
      <c r="AI96" s="75">
        <f>PXIL!L96</f>
        <v>0</v>
      </c>
      <c r="AJ96" s="75">
        <f>PXIL!R96</f>
        <v>0</v>
      </c>
      <c r="AK96" s="75">
        <f>RTM_IEX!L96</f>
        <v>11.6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2.06</v>
      </c>
      <c r="I97">
        <f>Bawana_NG!R97</f>
        <v>5.8202683882868342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1.45</v>
      </c>
      <c r="AB97" s="117">
        <f>-STOA!R97</f>
        <v>0</v>
      </c>
      <c r="AC97">
        <f t="shared" si="3"/>
        <v>0.30342636181692417</v>
      </c>
      <c r="AD97">
        <f t="shared" si="4"/>
        <v>34.176842026469906</v>
      </c>
      <c r="AE97">
        <f>'IDT-1'!D97</f>
        <v>0</v>
      </c>
      <c r="AF97" s="26"/>
      <c r="AG97">
        <f t="shared" si="5"/>
        <v>34.176842026469906</v>
      </c>
      <c r="AI97" s="75">
        <f>PXIL!L97</f>
        <v>0</v>
      </c>
      <c r="AJ97" s="75">
        <f>PXIL!R97</f>
        <v>0</v>
      </c>
      <c r="AK97" s="75">
        <f>RTM_IEX!L97</f>
        <v>17.88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2.06</v>
      </c>
      <c r="I98">
        <f>Bawana_NG!R98</f>
        <v>5.8202683882868342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1.45</v>
      </c>
      <c r="AB98" s="117">
        <f>-STOA!R98</f>
        <v>0</v>
      </c>
      <c r="AC98">
        <f t="shared" si="3"/>
        <v>0.22686636181692416</v>
      </c>
      <c r="AD98">
        <f t="shared" si="4"/>
        <v>25.553402026469911</v>
      </c>
      <c r="AE98">
        <f>'IDT-1'!D98</f>
        <v>0</v>
      </c>
      <c r="AF98" s="26"/>
      <c r="AG98">
        <f t="shared" si="5"/>
        <v>25.553402026469911</v>
      </c>
      <c r="AI98" s="75">
        <f>PXIL!L98</f>
        <v>0</v>
      </c>
      <c r="AJ98" s="75">
        <f>PXIL!R98</f>
        <v>0</v>
      </c>
      <c r="AK98" s="75">
        <f>RTM_IEX!L98</f>
        <v>9.18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4.4719333555481494E-2</v>
      </c>
      <c r="I99">
        <f t="shared" si="6"/>
        <v>0.13956154568509907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5.510999999999984E-2</v>
      </c>
      <c r="AB99" s="117">
        <f t="shared" si="6"/>
        <v>0</v>
      </c>
      <c r="AC99">
        <f t="shared" si="6"/>
        <v>6.0345197373171079E-3</v>
      </c>
      <c r="AD99">
        <f t="shared" si="6"/>
        <v>0.67970635950326386</v>
      </c>
      <c r="AE99">
        <f t="shared" ref="AE99:AR99" si="7">SUM(AE3:AE98)/4000</f>
        <v>0</v>
      </c>
      <c r="AG99">
        <f t="shared" si="7"/>
        <v>0.67970635950326386</v>
      </c>
      <c r="AI99">
        <f t="shared" si="7"/>
        <v>0</v>
      </c>
      <c r="AJ99">
        <f t="shared" si="7"/>
        <v>0</v>
      </c>
      <c r="AK99">
        <f t="shared" si="7"/>
        <v>0.27186999999999978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44627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44765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10.193868999999999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9.2258047199999998E-2</v>
      </c>
      <c r="AD3">
        <f>SUM(B3:AB3,AI3:AR3)-AC3</f>
        <v>10.391610952799999</v>
      </c>
      <c r="AE3">
        <v>0</v>
      </c>
      <c r="AF3" s="26"/>
      <c r="AG3">
        <f>SUM(AD3:AF3)</f>
        <v>10.391610952799999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10.193868999999999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5.32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0.1365220472</v>
      </c>
      <c r="AD4">
        <f t="shared" ref="AD4:AD67" si="1">SUM(B4:AB4,AI4:AR4)-AC4</f>
        <v>15.3773469528</v>
      </c>
      <c r="AE4">
        <v>0</v>
      </c>
      <c r="AF4" s="26"/>
      <c r="AG4">
        <f t="shared" ref="AG4:AG67" si="2">SUM(AD4:AF4)</f>
        <v>15.3773469528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10.193868999999999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1.35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0.1015860472</v>
      </c>
      <c r="AD5">
        <f t="shared" si="1"/>
        <v>11.442282952799999</v>
      </c>
      <c r="AE5">
        <v>0</v>
      </c>
      <c r="AF5" s="26"/>
      <c r="AG5">
        <f t="shared" si="2"/>
        <v>11.442282952799999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10.193868999999999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2.71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0.11355404720000001</v>
      </c>
      <c r="AD6">
        <f t="shared" si="1"/>
        <v>12.790314952800001</v>
      </c>
      <c r="AE6">
        <v>0</v>
      </c>
      <c r="AF6" s="26"/>
      <c r="AG6">
        <f t="shared" si="2"/>
        <v>12.790314952800001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10.193868999999999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2.3199999999999998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0.1101220472</v>
      </c>
      <c r="AD7">
        <f t="shared" si="1"/>
        <v>12.403746952799999</v>
      </c>
      <c r="AE7">
        <v>0</v>
      </c>
      <c r="AF7" s="26"/>
      <c r="AG7">
        <f t="shared" si="2"/>
        <v>12.403746952799999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8.5997240000000001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7.5677571200000002E-2</v>
      </c>
      <c r="AD8">
        <f t="shared" si="1"/>
        <v>8.5240464288000002</v>
      </c>
      <c r="AE8">
        <v>0</v>
      </c>
      <c r="AF8" s="26"/>
      <c r="AG8">
        <f t="shared" si="2"/>
        <v>8.5240464288000002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10.193868999999999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0.10501804720000001</v>
      </c>
      <c r="AD9">
        <f t="shared" si="1"/>
        <v>11.8288509528</v>
      </c>
      <c r="AE9">
        <v>0</v>
      </c>
      <c r="AF9" s="26"/>
      <c r="AG9">
        <f t="shared" si="2"/>
        <v>11.8288509528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10.193868999999999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1.06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9.9034047200000003E-2</v>
      </c>
      <c r="AD10">
        <f t="shared" si="1"/>
        <v>11.1548349528</v>
      </c>
      <c r="AE10">
        <v>0</v>
      </c>
      <c r="AF10" s="26"/>
      <c r="AG10">
        <f t="shared" si="2"/>
        <v>11.1548349528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10.512427000000001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1.45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0.1052693576</v>
      </c>
      <c r="AD11">
        <f t="shared" si="1"/>
        <v>11.857157642400001</v>
      </c>
      <c r="AE11">
        <v>0</v>
      </c>
      <c r="AF11" s="26"/>
      <c r="AG11">
        <f t="shared" si="2"/>
        <v>11.857157642400001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10.870805000000001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9.7335084000000002E-2</v>
      </c>
      <c r="AD12">
        <f t="shared" si="1"/>
        <v>10.963469916000001</v>
      </c>
      <c r="AE12">
        <v>0</v>
      </c>
      <c r="AF12" s="26"/>
      <c r="AG12">
        <f t="shared" si="2"/>
        <v>10.963469916000001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10.870805000000001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9.6543084000000015E-2</v>
      </c>
      <c r="AD13">
        <f t="shared" si="1"/>
        <v>10.874261916</v>
      </c>
      <c r="AE13">
        <v>0</v>
      </c>
      <c r="AF13" s="26"/>
      <c r="AG13">
        <f t="shared" si="2"/>
        <v>10.874261916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10.870805000000001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0.13051108400000003</v>
      </c>
      <c r="AD14">
        <f t="shared" si="1"/>
        <v>14.700293916000001</v>
      </c>
      <c r="AE14">
        <v>0</v>
      </c>
      <c r="AF14" s="26"/>
      <c r="AG14">
        <f t="shared" si="2"/>
        <v>14.700293916000001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10.870805000000001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0.48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9.9887084000000015E-2</v>
      </c>
      <c r="AD15">
        <f t="shared" si="1"/>
        <v>11.250917916000001</v>
      </c>
      <c r="AE15">
        <v>0</v>
      </c>
      <c r="AF15" s="26"/>
      <c r="AG15">
        <f t="shared" si="2"/>
        <v>11.250917916000001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10.870805000000001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0.12118308400000001</v>
      </c>
      <c r="AD16">
        <f t="shared" si="1"/>
        <v>13.649621916000001</v>
      </c>
      <c r="AE16">
        <v>0</v>
      </c>
      <c r="AF16" s="26"/>
      <c r="AG16">
        <f t="shared" si="2"/>
        <v>13.649621916000001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10.870805000000001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0.12883908400000002</v>
      </c>
      <c r="AD17">
        <f t="shared" si="1"/>
        <v>14.511965915999999</v>
      </c>
      <c r="AE17">
        <v>0</v>
      </c>
      <c r="AF17" s="26"/>
      <c r="AG17">
        <f t="shared" si="2"/>
        <v>14.511965915999999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10.870805000000001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7.15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0.15858308400000004</v>
      </c>
      <c r="AD18">
        <f t="shared" si="1"/>
        <v>17.862221916000003</v>
      </c>
      <c r="AE18">
        <v>0</v>
      </c>
      <c r="AF18" s="26"/>
      <c r="AG18">
        <f t="shared" si="2"/>
        <v>17.862221916000003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10.870805000000001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2.5099999999999998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0.11775108400000001</v>
      </c>
      <c r="AD19">
        <f t="shared" si="1"/>
        <v>13.263053916</v>
      </c>
      <c r="AE19">
        <v>0</v>
      </c>
      <c r="AF19" s="26"/>
      <c r="AG19">
        <f t="shared" si="2"/>
        <v>13.263053916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10.870805000000001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0.12373508400000001</v>
      </c>
      <c r="AD20">
        <f t="shared" si="1"/>
        <v>13.937069916</v>
      </c>
      <c r="AE20">
        <v>0</v>
      </c>
      <c r="AF20" s="26"/>
      <c r="AG20">
        <f t="shared" si="2"/>
        <v>13.937069916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10.870805000000001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0.13904708400000002</v>
      </c>
      <c r="AD21">
        <f t="shared" si="1"/>
        <v>15.661757916000001</v>
      </c>
      <c r="AE21">
        <v>0</v>
      </c>
      <c r="AF21" s="26"/>
      <c r="AG21">
        <f t="shared" si="2"/>
        <v>15.661757916000001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10.870805000000001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2.2200000000000002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0.11519908400000002</v>
      </c>
      <c r="AD22">
        <f t="shared" si="1"/>
        <v>12.975605916000001</v>
      </c>
      <c r="AE22">
        <v>0</v>
      </c>
      <c r="AF22" s="26"/>
      <c r="AG22">
        <f t="shared" si="2"/>
        <v>12.975605916000001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10.870805000000001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0.17134308400000001</v>
      </c>
      <c r="AD23">
        <f t="shared" si="1"/>
        <v>19.299461915999998</v>
      </c>
      <c r="AE23">
        <v>0</v>
      </c>
      <c r="AF23" s="26"/>
      <c r="AG23">
        <f t="shared" si="2"/>
        <v>19.299461915999998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10.870805000000001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7.83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0.16456708400000003</v>
      </c>
      <c r="AD24">
        <f t="shared" si="1"/>
        <v>18.536237916000001</v>
      </c>
      <c r="AE24">
        <v>0</v>
      </c>
      <c r="AF24" s="26"/>
      <c r="AG24">
        <f t="shared" si="2"/>
        <v>18.536237916000001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10.870805000000001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0.19686308400000002</v>
      </c>
      <c r="AD25">
        <f t="shared" si="1"/>
        <v>22.173941916</v>
      </c>
      <c r="AE25">
        <v>0</v>
      </c>
      <c r="AF25" s="26"/>
      <c r="AG25">
        <f t="shared" si="2"/>
        <v>22.173941916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10.870805000000001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8.1199999999999992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0.16711908400000003</v>
      </c>
      <c r="AD26">
        <f t="shared" si="1"/>
        <v>18.823685916000002</v>
      </c>
      <c r="AE26">
        <v>0</v>
      </c>
      <c r="AF26" s="26"/>
      <c r="AG26">
        <f t="shared" si="2"/>
        <v>18.823685916000002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10.870805000000001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7.73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0.16368708400000001</v>
      </c>
      <c r="AD27">
        <f t="shared" si="1"/>
        <v>18.437117916000002</v>
      </c>
      <c r="AE27">
        <v>0</v>
      </c>
      <c r="AF27" s="26"/>
      <c r="AG27">
        <f t="shared" si="2"/>
        <v>18.437117916000002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10.870805000000001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10.92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0.191759084</v>
      </c>
      <c r="AD28">
        <f t="shared" si="1"/>
        <v>21.599045915999998</v>
      </c>
      <c r="AE28">
        <v>0</v>
      </c>
      <c r="AF28" s="26"/>
      <c r="AG28">
        <f t="shared" si="2"/>
        <v>21.599045915999998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10.870805000000001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2.2200000000000002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0.11519908400000002</v>
      </c>
      <c r="AD29">
        <f t="shared" si="1"/>
        <v>12.975605916000001</v>
      </c>
      <c r="AE29">
        <v>0</v>
      </c>
      <c r="AF29" s="26"/>
      <c r="AG29">
        <f t="shared" si="2"/>
        <v>12.975605916000001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10.870805000000001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6.86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0.15603108400000001</v>
      </c>
      <c r="AD30">
        <f t="shared" si="1"/>
        <v>17.574773916000002</v>
      </c>
      <c r="AE30">
        <v>0</v>
      </c>
      <c r="AF30" s="26"/>
      <c r="AG30">
        <f t="shared" si="2"/>
        <v>17.574773916000002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10.870805000000001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9.76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0.18155108400000003</v>
      </c>
      <c r="AD31">
        <f t="shared" si="1"/>
        <v>20.449253916000004</v>
      </c>
      <c r="AE31">
        <v>0</v>
      </c>
      <c r="AF31" s="26"/>
      <c r="AG31">
        <f t="shared" si="2"/>
        <v>20.449253916000004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10.870805000000001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0.20284708400000001</v>
      </c>
      <c r="AD32">
        <f t="shared" si="1"/>
        <v>22.847957916000002</v>
      </c>
      <c r="AE32">
        <v>0</v>
      </c>
      <c r="AF32" s="26"/>
      <c r="AG32">
        <f t="shared" si="2"/>
        <v>22.847957916000002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10.870805000000001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0.16456708400000003</v>
      </c>
      <c r="AD33">
        <f t="shared" si="1"/>
        <v>18.536237916000001</v>
      </c>
      <c r="AE33">
        <v>0</v>
      </c>
      <c r="AF33" s="26"/>
      <c r="AG33">
        <f t="shared" si="2"/>
        <v>18.536237916000001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10.870805000000001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7.25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0.159463084</v>
      </c>
      <c r="AD34">
        <f t="shared" si="1"/>
        <v>17.961341916000002</v>
      </c>
      <c r="AE34">
        <v>0</v>
      </c>
      <c r="AF34" s="26"/>
      <c r="AG34">
        <f t="shared" si="2"/>
        <v>17.961341916000002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10.870805000000001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8.89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0.17389508400000003</v>
      </c>
      <c r="AD35">
        <f t="shared" si="1"/>
        <v>19.586909916</v>
      </c>
      <c r="AE35">
        <v>0</v>
      </c>
      <c r="AF35" s="26"/>
      <c r="AG35">
        <f t="shared" si="2"/>
        <v>19.586909916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10.870805000000001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4.0599999999999996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0.13139108399999999</v>
      </c>
      <c r="AD36">
        <f t="shared" si="1"/>
        <v>14.799413915999999</v>
      </c>
      <c r="AE36">
        <v>0</v>
      </c>
      <c r="AF36" s="26"/>
      <c r="AG36">
        <f t="shared" si="2"/>
        <v>14.799413915999999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10.870805000000001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0.19774308399999999</v>
      </c>
      <c r="AD37">
        <f t="shared" si="1"/>
        <v>22.273061916</v>
      </c>
      <c r="AE37">
        <v>0</v>
      </c>
      <c r="AF37" s="26"/>
      <c r="AG37">
        <f t="shared" si="2"/>
        <v>22.273061916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10.870805000000001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10.73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0.19008708400000002</v>
      </c>
      <c r="AD38">
        <f t="shared" si="1"/>
        <v>21.410717915999999</v>
      </c>
      <c r="AE38">
        <v>0</v>
      </c>
      <c r="AF38" s="26"/>
      <c r="AG38">
        <f t="shared" si="2"/>
        <v>21.410717915999999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10.870805000000001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0.21217508400000001</v>
      </c>
      <c r="AD39">
        <f t="shared" si="1"/>
        <v>23.898629916000001</v>
      </c>
      <c r="AE39">
        <v>0</v>
      </c>
      <c r="AF39" s="26"/>
      <c r="AG39">
        <f t="shared" si="2"/>
        <v>23.898629916000001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10.870805000000001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8.1199999999999992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0.16711908400000003</v>
      </c>
      <c r="AD40">
        <f t="shared" si="1"/>
        <v>18.823685916000002</v>
      </c>
      <c r="AE40">
        <v>0</v>
      </c>
      <c r="AF40" s="26"/>
      <c r="AG40">
        <f t="shared" si="2"/>
        <v>18.823685916000002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10.870805000000001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9.4700000000000006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0.17899908400000003</v>
      </c>
      <c r="AD41">
        <f t="shared" si="1"/>
        <v>20.161805916000002</v>
      </c>
      <c r="AE41">
        <v>0</v>
      </c>
      <c r="AF41" s="26"/>
      <c r="AG41">
        <f t="shared" si="2"/>
        <v>20.161805916000002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10.870805000000001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9.2799999999999994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0.177327084</v>
      </c>
      <c r="AD42">
        <f t="shared" si="1"/>
        <v>19.973477915999997</v>
      </c>
      <c r="AE42">
        <v>0</v>
      </c>
      <c r="AF42" s="26"/>
      <c r="AG42">
        <f t="shared" si="2"/>
        <v>19.973477915999997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10.870805000000001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2.71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0.11951108400000002</v>
      </c>
      <c r="AD43">
        <f t="shared" si="1"/>
        <v>13.461293916000001</v>
      </c>
      <c r="AE43">
        <v>0</v>
      </c>
      <c r="AF43" s="26"/>
      <c r="AG43">
        <f t="shared" si="2"/>
        <v>13.461293916000001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10.870805000000001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0.18075908400000001</v>
      </c>
      <c r="AD44">
        <f t="shared" si="1"/>
        <v>20.360045915999997</v>
      </c>
      <c r="AE44">
        <v>0</v>
      </c>
      <c r="AF44" s="26"/>
      <c r="AG44">
        <f t="shared" si="2"/>
        <v>20.360045915999997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10.870805000000001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0.15691108400000003</v>
      </c>
      <c r="AD45">
        <f t="shared" si="1"/>
        <v>17.673893916000001</v>
      </c>
      <c r="AE45">
        <v>0</v>
      </c>
      <c r="AF45" s="26"/>
      <c r="AG45">
        <f t="shared" si="2"/>
        <v>17.673893916000001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10.870805000000001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12.85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0.208743084</v>
      </c>
      <c r="AD46">
        <f t="shared" si="1"/>
        <v>23.512061915999997</v>
      </c>
      <c r="AE46">
        <v>0</v>
      </c>
      <c r="AF46" s="26"/>
      <c r="AG46">
        <f t="shared" si="2"/>
        <v>23.512061915999997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10.870805000000001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5.41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0.14327108400000002</v>
      </c>
      <c r="AD47">
        <f t="shared" si="1"/>
        <v>16.137533916000002</v>
      </c>
      <c r="AE47">
        <v>0</v>
      </c>
      <c r="AF47" s="26"/>
      <c r="AG47">
        <f t="shared" si="2"/>
        <v>16.137533916000002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10.870805000000001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5.22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0.14159908400000001</v>
      </c>
      <c r="AD48">
        <f t="shared" si="1"/>
        <v>15.949205916</v>
      </c>
      <c r="AE48">
        <v>0</v>
      </c>
      <c r="AF48" s="26"/>
      <c r="AG48">
        <f t="shared" si="2"/>
        <v>15.949205916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10.870805000000001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0.14670308400000001</v>
      </c>
      <c r="AD49">
        <f t="shared" si="1"/>
        <v>16.524101916000003</v>
      </c>
      <c r="AE49">
        <v>0</v>
      </c>
      <c r="AF49" s="26"/>
      <c r="AG49">
        <f t="shared" si="2"/>
        <v>16.524101916000003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10.870805000000001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1.45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0.108423084</v>
      </c>
      <c r="AD50">
        <f t="shared" si="1"/>
        <v>12.212381916</v>
      </c>
      <c r="AE50">
        <v>0</v>
      </c>
      <c r="AF50" s="26"/>
      <c r="AG50">
        <f t="shared" si="2"/>
        <v>12.212381916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10.870805000000001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8.51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0.17055108400000002</v>
      </c>
      <c r="AD51">
        <f t="shared" si="1"/>
        <v>19.210253916000003</v>
      </c>
      <c r="AE51">
        <v>0</v>
      </c>
      <c r="AF51" s="26"/>
      <c r="AG51">
        <f t="shared" si="2"/>
        <v>19.210253916000003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10.870805000000001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0.159463084</v>
      </c>
      <c r="AD52">
        <f t="shared" si="1"/>
        <v>17.961341916000002</v>
      </c>
      <c r="AE52">
        <v>0</v>
      </c>
      <c r="AF52" s="26"/>
      <c r="AG52">
        <f t="shared" si="2"/>
        <v>17.961341916000002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10.870805000000001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0.21217508400000001</v>
      </c>
      <c r="AD53">
        <f t="shared" si="1"/>
        <v>23.898629916000001</v>
      </c>
      <c r="AE53">
        <v>0</v>
      </c>
      <c r="AF53" s="26"/>
      <c r="AG53">
        <f t="shared" si="2"/>
        <v>23.898629916000001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10.870805000000001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8.51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0.17055108400000002</v>
      </c>
      <c r="AD54">
        <f t="shared" si="1"/>
        <v>19.210253916000003</v>
      </c>
      <c r="AE54">
        <v>0</v>
      </c>
      <c r="AF54" s="26"/>
      <c r="AG54">
        <f t="shared" si="2"/>
        <v>19.210253916000003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10.870805000000001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9.76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0.18155108400000003</v>
      </c>
      <c r="AD55">
        <f t="shared" si="1"/>
        <v>20.449253916000004</v>
      </c>
      <c r="AE55">
        <v>0</v>
      </c>
      <c r="AF55" s="26"/>
      <c r="AG55">
        <f t="shared" si="2"/>
        <v>20.449253916000004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10.870805000000001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9.86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0.18243108400000002</v>
      </c>
      <c r="AD56">
        <f t="shared" si="1"/>
        <v>20.548373915999999</v>
      </c>
      <c r="AE56">
        <v>0</v>
      </c>
      <c r="AF56" s="26"/>
      <c r="AG56">
        <f t="shared" si="2"/>
        <v>20.548373915999999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10.870805000000001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2.3199999999999998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0.11607908400000001</v>
      </c>
      <c r="AD57">
        <f t="shared" si="1"/>
        <v>13.074725916</v>
      </c>
      <c r="AE57">
        <v>0</v>
      </c>
      <c r="AF57" s="26"/>
      <c r="AG57">
        <f t="shared" si="2"/>
        <v>13.074725916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10.870805000000001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6.57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0.15347908400000002</v>
      </c>
      <c r="AD58">
        <f t="shared" si="1"/>
        <v>17.287325916</v>
      </c>
      <c r="AE58">
        <v>0</v>
      </c>
      <c r="AF58" s="26"/>
      <c r="AG58">
        <f t="shared" si="2"/>
        <v>17.287325916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10.870805000000001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5.22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0.14159908400000001</v>
      </c>
      <c r="AD59">
        <f t="shared" si="1"/>
        <v>15.949205916</v>
      </c>
      <c r="AE59">
        <v>0</v>
      </c>
      <c r="AF59" s="26"/>
      <c r="AG59">
        <f t="shared" si="2"/>
        <v>15.949205916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10.870805000000001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11.11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0.193431084</v>
      </c>
      <c r="AD60">
        <f t="shared" si="1"/>
        <v>21.787373916</v>
      </c>
      <c r="AE60">
        <v>0</v>
      </c>
      <c r="AF60" s="26"/>
      <c r="AG60">
        <f t="shared" si="2"/>
        <v>21.787373916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10.870805000000001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8.99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0.174775084</v>
      </c>
      <c r="AD61">
        <f t="shared" si="1"/>
        <v>19.686029915999999</v>
      </c>
      <c r="AE61">
        <v>0</v>
      </c>
      <c r="AF61" s="26"/>
      <c r="AG61">
        <f t="shared" si="2"/>
        <v>19.686029915999999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10.870805000000001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9.76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0.18155108400000003</v>
      </c>
      <c r="AD62">
        <f t="shared" si="1"/>
        <v>20.449253916000004</v>
      </c>
      <c r="AE62">
        <v>0</v>
      </c>
      <c r="AF62" s="26"/>
      <c r="AG62">
        <f t="shared" si="2"/>
        <v>20.449253916000004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10.870805000000001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7.06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0.157791084</v>
      </c>
      <c r="AD63">
        <f t="shared" si="1"/>
        <v>17.773013916</v>
      </c>
      <c r="AE63">
        <v>0</v>
      </c>
      <c r="AF63" s="26"/>
      <c r="AG63">
        <f t="shared" si="2"/>
        <v>17.773013916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10.870805000000001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0.11009508400000002</v>
      </c>
      <c r="AD64">
        <f t="shared" si="1"/>
        <v>12.400709916000002</v>
      </c>
      <c r="AE64">
        <v>0</v>
      </c>
      <c r="AF64" s="26"/>
      <c r="AG64">
        <f t="shared" si="2"/>
        <v>12.400709916000002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10.870805000000001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8.89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0.17389508400000003</v>
      </c>
      <c r="AD65">
        <f t="shared" si="1"/>
        <v>19.586909916</v>
      </c>
      <c r="AE65">
        <v>0</v>
      </c>
      <c r="AF65" s="26"/>
      <c r="AG65">
        <f t="shared" si="2"/>
        <v>19.586909916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10.870805000000001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9.9499999999999993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0.18322308400000001</v>
      </c>
      <c r="AD66">
        <f t="shared" si="1"/>
        <v>20.637581915999998</v>
      </c>
      <c r="AE66">
        <v>0</v>
      </c>
      <c r="AF66" s="26"/>
      <c r="AG66">
        <f t="shared" si="2"/>
        <v>20.637581915999998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10.870805000000001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0.18155108400000003</v>
      </c>
      <c r="AD67">
        <f t="shared" si="1"/>
        <v>20.449253916000004</v>
      </c>
      <c r="AE67">
        <v>0</v>
      </c>
      <c r="AF67" s="26"/>
      <c r="AG67">
        <f t="shared" si="2"/>
        <v>20.449253916000004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10.870805000000001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8.6999999999999993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0.172223084</v>
      </c>
      <c r="AD68">
        <f t="shared" ref="AD68:AD98" si="4">SUM(B68:AB68,AI68:AR68)-AC68</f>
        <v>19.398581916000001</v>
      </c>
      <c r="AE68">
        <v>0</v>
      </c>
      <c r="AF68" s="26"/>
      <c r="AG68">
        <f t="shared" ref="AG68:AG98" si="5">SUM(AD68:AF68)</f>
        <v>19.398581916000001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10.870805000000001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7.44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0.16113508400000004</v>
      </c>
      <c r="AD69">
        <f t="shared" si="4"/>
        <v>18.149669916000001</v>
      </c>
      <c r="AE69">
        <v>0</v>
      </c>
      <c r="AF69" s="26"/>
      <c r="AG69">
        <f t="shared" si="5"/>
        <v>18.149669916000001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10.870805000000001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0.155239084</v>
      </c>
      <c r="AD70">
        <f t="shared" si="4"/>
        <v>17.485565915999999</v>
      </c>
      <c r="AE70">
        <v>0</v>
      </c>
      <c r="AF70" s="26"/>
      <c r="AG70">
        <f t="shared" si="5"/>
        <v>17.485565915999999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10.870805000000001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3.48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0.12628708400000002</v>
      </c>
      <c r="AD71">
        <f t="shared" si="4"/>
        <v>14.224517916000002</v>
      </c>
      <c r="AE71">
        <v>0</v>
      </c>
      <c r="AF71" s="26"/>
      <c r="AG71">
        <f t="shared" si="5"/>
        <v>14.224517916000002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10.870805000000001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10.53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0.18832708400000001</v>
      </c>
      <c r="AD72">
        <f t="shared" si="4"/>
        <v>21.212477915999997</v>
      </c>
      <c r="AE72">
        <v>0</v>
      </c>
      <c r="AF72" s="26"/>
      <c r="AG72">
        <f t="shared" si="5"/>
        <v>21.212477915999997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10.870805000000001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0.16368708400000001</v>
      </c>
      <c r="AD73">
        <f t="shared" si="4"/>
        <v>18.437117916000002</v>
      </c>
      <c r="AE73">
        <v>0</v>
      </c>
      <c r="AF73" s="26"/>
      <c r="AG73">
        <f t="shared" si="5"/>
        <v>18.437117916000002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10.870805000000001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0.21217508400000001</v>
      </c>
      <c r="AD74">
        <f t="shared" si="4"/>
        <v>23.898629916000001</v>
      </c>
      <c r="AE74">
        <v>0</v>
      </c>
      <c r="AF74" s="26"/>
      <c r="AG74">
        <f t="shared" si="5"/>
        <v>23.898629916000001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10.870805000000001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8.6999999999999993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0.172223084</v>
      </c>
      <c r="AD75">
        <f t="shared" si="4"/>
        <v>19.398581916000001</v>
      </c>
      <c r="AE75">
        <v>0</v>
      </c>
      <c r="AF75" s="26"/>
      <c r="AG75">
        <f t="shared" si="5"/>
        <v>19.398581916000001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10.870805000000001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7.15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0.15858308400000004</v>
      </c>
      <c r="AD76">
        <f t="shared" si="4"/>
        <v>17.862221916000003</v>
      </c>
      <c r="AE76">
        <v>0</v>
      </c>
      <c r="AF76" s="26"/>
      <c r="AG76">
        <f t="shared" si="5"/>
        <v>17.862221916000003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10.870805000000001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6.57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0.15347908400000002</v>
      </c>
      <c r="AD77">
        <f t="shared" si="4"/>
        <v>17.287325916</v>
      </c>
      <c r="AE77">
        <v>0</v>
      </c>
      <c r="AF77" s="26"/>
      <c r="AG77">
        <f t="shared" si="5"/>
        <v>17.287325916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10.870805000000001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1.62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0.10991908400000003</v>
      </c>
      <c r="AD78">
        <f t="shared" si="4"/>
        <v>12.380885916000002</v>
      </c>
      <c r="AE78">
        <v>0</v>
      </c>
      <c r="AF78" s="26"/>
      <c r="AG78">
        <f t="shared" si="5"/>
        <v>12.380885916000002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10.870805000000001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0.12628708400000002</v>
      </c>
      <c r="AD79">
        <f t="shared" si="4"/>
        <v>14.224517916000002</v>
      </c>
      <c r="AE79">
        <v>0</v>
      </c>
      <c r="AF79" s="26"/>
      <c r="AG79">
        <f t="shared" si="5"/>
        <v>14.224517916000002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10.870805000000001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4.71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0.13711108400000002</v>
      </c>
      <c r="AD80">
        <f t="shared" si="4"/>
        <v>15.443693916000001</v>
      </c>
      <c r="AE80">
        <v>0</v>
      </c>
      <c r="AF80" s="26"/>
      <c r="AG80">
        <f t="shared" si="5"/>
        <v>15.443693916000001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10.870805000000001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0.16298308400000003</v>
      </c>
      <c r="AD81">
        <f t="shared" si="4"/>
        <v>18.357821916000002</v>
      </c>
      <c r="AE81">
        <v>0</v>
      </c>
      <c r="AF81" s="26"/>
      <c r="AG81">
        <f t="shared" si="5"/>
        <v>18.357821916000002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10.870805000000001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0.15233508400000004</v>
      </c>
      <c r="AD82">
        <f t="shared" si="4"/>
        <v>17.158469916000001</v>
      </c>
      <c r="AE82">
        <v>0</v>
      </c>
      <c r="AF82" s="26"/>
      <c r="AG82">
        <f t="shared" si="5"/>
        <v>17.158469916000001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10.870805000000001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8.4499999999999993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0.17002308400000002</v>
      </c>
      <c r="AD83">
        <f t="shared" si="4"/>
        <v>19.150781916</v>
      </c>
      <c r="AE83">
        <v>0</v>
      </c>
      <c r="AF83" s="26"/>
      <c r="AG83">
        <f t="shared" si="5"/>
        <v>19.150781916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10.870805000000001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8.59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0.171255084</v>
      </c>
      <c r="AD84">
        <f t="shared" si="4"/>
        <v>19.289549916000002</v>
      </c>
      <c r="AE84">
        <v>0</v>
      </c>
      <c r="AF84" s="26"/>
      <c r="AG84">
        <f t="shared" si="5"/>
        <v>19.289549916000002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10.870805000000001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0.12998308400000003</v>
      </c>
      <c r="AD85">
        <f t="shared" si="4"/>
        <v>14.640821916</v>
      </c>
      <c r="AE85">
        <v>0</v>
      </c>
      <c r="AF85" s="26"/>
      <c r="AG85">
        <f t="shared" si="5"/>
        <v>14.640821916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10.870805000000001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11.65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0.19818308400000004</v>
      </c>
      <c r="AD86">
        <f t="shared" si="4"/>
        <v>22.322621916000003</v>
      </c>
      <c r="AE86">
        <v>0</v>
      </c>
      <c r="AF86" s="26"/>
      <c r="AG86">
        <f t="shared" si="5"/>
        <v>22.322621916000003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10.870805000000001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9.2799999999999994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0.177327084</v>
      </c>
      <c r="AD87">
        <f t="shared" si="4"/>
        <v>19.973477915999997</v>
      </c>
      <c r="AE87">
        <v>0</v>
      </c>
      <c r="AF87" s="26"/>
      <c r="AG87">
        <f t="shared" si="5"/>
        <v>19.973477915999997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10.870805000000001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0.21217508400000001</v>
      </c>
      <c r="AD88">
        <f t="shared" si="4"/>
        <v>23.898629916000001</v>
      </c>
      <c r="AE88">
        <v>0</v>
      </c>
      <c r="AF88" s="26"/>
      <c r="AG88">
        <f t="shared" si="5"/>
        <v>23.898629916000001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10.870805000000001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11.89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0.20029508400000001</v>
      </c>
      <c r="AD89">
        <f t="shared" si="4"/>
        <v>22.560509916000001</v>
      </c>
      <c r="AE89">
        <v>0</v>
      </c>
      <c r="AF89" s="26"/>
      <c r="AG89">
        <f t="shared" si="5"/>
        <v>22.560509916000001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10.870805000000001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0.16289508400000002</v>
      </c>
      <c r="AD90">
        <f t="shared" si="4"/>
        <v>18.347909916000003</v>
      </c>
      <c r="AE90">
        <v>0</v>
      </c>
      <c r="AF90" s="26"/>
      <c r="AG90">
        <f t="shared" si="5"/>
        <v>18.347909916000003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10.870805000000001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9.4700000000000006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0.17899908400000003</v>
      </c>
      <c r="AD91">
        <f t="shared" si="4"/>
        <v>20.161805916000002</v>
      </c>
      <c r="AE91">
        <v>0</v>
      </c>
      <c r="AF91" s="26"/>
      <c r="AG91">
        <f t="shared" si="5"/>
        <v>20.161805916000002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10.870805000000001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2.2200000000000002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0.11519908400000002</v>
      </c>
      <c r="AD92">
        <f t="shared" si="4"/>
        <v>12.975605916000001</v>
      </c>
      <c r="AE92">
        <v>0</v>
      </c>
      <c r="AF92" s="26"/>
      <c r="AG92">
        <f t="shared" si="5"/>
        <v>12.975605916000001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10.870805000000001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0.15268708400000003</v>
      </c>
      <c r="AD93">
        <f t="shared" si="4"/>
        <v>17.198117916000001</v>
      </c>
      <c r="AE93">
        <v>0</v>
      </c>
      <c r="AF93" s="26"/>
      <c r="AG93">
        <f t="shared" si="5"/>
        <v>17.198117916000001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10.870805000000001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0.16456708400000003</v>
      </c>
      <c r="AD94">
        <f t="shared" si="4"/>
        <v>18.536237916000001</v>
      </c>
      <c r="AE94">
        <v>0</v>
      </c>
      <c r="AF94" s="26"/>
      <c r="AG94">
        <f t="shared" si="5"/>
        <v>18.536237916000001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10.870805000000001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8.51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0.17055108400000002</v>
      </c>
      <c r="AD95">
        <f t="shared" si="4"/>
        <v>19.210253916000003</v>
      </c>
      <c r="AE95">
        <v>0</v>
      </c>
      <c r="AF95" s="26"/>
      <c r="AG95">
        <f t="shared" si="5"/>
        <v>19.210253916000003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10.870805000000001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0.15013508400000003</v>
      </c>
      <c r="AD96">
        <f t="shared" si="4"/>
        <v>16.910669916000003</v>
      </c>
      <c r="AE96">
        <v>0</v>
      </c>
      <c r="AF96" s="26"/>
      <c r="AG96">
        <f t="shared" si="5"/>
        <v>16.910669916000003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10.870805000000001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0.15691108400000003</v>
      </c>
      <c r="AD97">
        <f t="shared" si="4"/>
        <v>17.673893916000001</v>
      </c>
      <c r="AE97">
        <v>0</v>
      </c>
      <c r="AF97" s="26"/>
      <c r="AG97">
        <f t="shared" si="5"/>
        <v>17.673893916000001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10.870805000000001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0.12971908400000001</v>
      </c>
      <c r="AD98">
        <f t="shared" si="4"/>
        <v>14.611085916000002</v>
      </c>
      <c r="AE98">
        <v>0</v>
      </c>
      <c r="AF98" s="26"/>
      <c r="AG98">
        <f t="shared" si="5"/>
        <v>14.611085916000002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0.25905731725000025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0.16067000000000004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3.6936003918000013E-3</v>
      </c>
      <c r="AD99">
        <f t="shared" si="6"/>
        <v>0.41603371685819995</v>
      </c>
      <c r="AE99">
        <f t="shared" ref="AE99:AR99" si="8">SUM(AE3:AE98)/4000</f>
        <v>0</v>
      </c>
      <c r="AG99">
        <f t="shared" si="8"/>
        <v>0.41603371685819995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120</v>
      </c>
      <c r="C3" s="16">
        <f>'[1]23'!C5</f>
        <v>0</v>
      </c>
      <c r="D3" s="16">
        <f>'[1]23'!D5</f>
        <v>190</v>
      </c>
      <c r="E3" s="16">
        <f>'[1]23'!E5</f>
        <v>0</v>
      </c>
      <c r="F3" s="15">
        <f>SUM(B3:E3)</f>
        <v>310</v>
      </c>
      <c r="G3" s="15">
        <f>'[1]23'!H5</f>
        <v>120</v>
      </c>
      <c r="H3" s="16">
        <f>'[1]23'!I5</f>
        <v>0</v>
      </c>
      <c r="I3" s="16">
        <f>'[1]23'!J5</f>
        <v>34</v>
      </c>
      <c r="J3" s="16">
        <f>'[1]23'!K5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'[1]23'!B6</f>
        <v>120</v>
      </c>
      <c r="C4" s="16">
        <f>'[1]23'!C6</f>
        <v>0</v>
      </c>
      <c r="D4" s="16">
        <f>'[1]23'!D6</f>
        <v>190</v>
      </c>
      <c r="E4" s="16">
        <f>'[1]23'!E6</f>
        <v>0</v>
      </c>
      <c r="F4" s="15">
        <f>SUM(B4:E4)</f>
        <v>310</v>
      </c>
      <c r="G4" s="15">
        <f>'[1]23'!H6</f>
        <v>120</v>
      </c>
      <c r="H4" s="16">
        <f>'[1]23'!I6</f>
        <v>0</v>
      </c>
      <c r="I4" s="16">
        <f>'[1]23'!J6</f>
        <v>34</v>
      </c>
      <c r="J4" s="16">
        <f>'[1]23'!K6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'[1]23'!B7</f>
        <v>120</v>
      </c>
      <c r="C5" s="16">
        <f>'[1]23'!C7</f>
        <v>0</v>
      </c>
      <c r="D5" s="16">
        <f>'[1]23'!D7</f>
        <v>190</v>
      </c>
      <c r="E5" s="16">
        <f>'[1]23'!E7</f>
        <v>0</v>
      </c>
      <c r="F5" s="15">
        <f t="shared" ref="F5:F68" si="6">SUM(B5:E5)</f>
        <v>310</v>
      </c>
      <c r="G5" s="15">
        <f>'[1]23'!H7</f>
        <v>120</v>
      </c>
      <c r="H5" s="16">
        <f>'[1]23'!I7</f>
        <v>0</v>
      </c>
      <c r="I5" s="16">
        <f>'[1]23'!J7</f>
        <v>34</v>
      </c>
      <c r="J5" s="16">
        <f>'[1]23'!K7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'[1]23'!B8</f>
        <v>120</v>
      </c>
      <c r="C6" s="16">
        <f>'[1]23'!C8</f>
        <v>0</v>
      </c>
      <c r="D6" s="16">
        <f>'[1]23'!D8</f>
        <v>190</v>
      </c>
      <c r="E6" s="16">
        <f>'[1]23'!E8</f>
        <v>0</v>
      </c>
      <c r="F6" s="15">
        <f t="shared" si="6"/>
        <v>310</v>
      </c>
      <c r="G6" s="15">
        <f>'[1]23'!H8</f>
        <v>120</v>
      </c>
      <c r="H6" s="16">
        <f>'[1]23'!I8</f>
        <v>0</v>
      </c>
      <c r="I6" s="16">
        <f>'[1]23'!J8</f>
        <v>34</v>
      </c>
      <c r="J6" s="16">
        <f>'[1]23'!K8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'[1]23'!B9</f>
        <v>120</v>
      </c>
      <c r="C7" s="16">
        <f>'[1]23'!C9</f>
        <v>0</v>
      </c>
      <c r="D7" s="16">
        <f>'[1]23'!D9</f>
        <v>190</v>
      </c>
      <c r="E7" s="16">
        <f>'[1]23'!E9</f>
        <v>0</v>
      </c>
      <c r="F7" s="15">
        <f t="shared" si="6"/>
        <v>310</v>
      </c>
      <c r="G7" s="15">
        <f>'[1]23'!H9</f>
        <v>120</v>
      </c>
      <c r="H7" s="16">
        <f>'[1]23'!I9</f>
        <v>0</v>
      </c>
      <c r="I7" s="16">
        <f>'[1]23'!J9</f>
        <v>34</v>
      </c>
      <c r="J7" s="16">
        <f>'[1]23'!K9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'[1]23'!B10</f>
        <v>120</v>
      </c>
      <c r="C8" s="16">
        <f>'[1]23'!C10</f>
        <v>0</v>
      </c>
      <c r="D8" s="16">
        <f>'[1]23'!D10</f>
        <v>190</v>
      </c>
      <c r="E8" s="16">
        <f>'[1]23'!E10</f>
        <v>0</v>
      </c>
      <c r="F8" s="15">
        <f t="shared" si="6"/>
        <v>310</v>
      </c>
      <c r="G8" s="15">
        <f>'[1]23'!H10</f>
        <v>120</v>
      </c>
      <c r="H8" s="16">
        <f>'[1]23'!I10</f>
        <v>0</v>
      </c>
      <c r="I8" s="16">
        <f>'[1]23'!J10</f>
        <v>34</v>
      </c>
      <c r="J8" s="16">
        <f>'[1]23'!K10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'[1]23'!B11</f>
        <v>120</v>
      </c>
      <c r="C9" s="16">
        <f>'[1]23'!C11</f>
        <v>0</v>
      </c>
      <c r="D9" s="16">
        <f>'[1]23'!D11</f>
        <v>190</v>
      </c>
      <c r="E9" s="16">
        <f>'[1]23'!E11</f>
        <v>0</v>
      </c>
      <c r="F9" s="15">
        <f t="shared" si="6"/>
        <v>310</v>
      </c>
      <c r="G9" s="15">
        <f>'[1]23'!H11</f>
        <v>120</v>
      </c>
      <c r="H9" s="16">
        <f>'[1]23'!I11</f>
        <v>0</v>
      </c>
      <c r="I9" s="16">
        <f>'[1]23'!J11</f>
        <v>34</v>
      </c>
      <c r="J9" s="16">
        <f>'[1]23'!K11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'[1]23'!B12</f>
        <v>120</v>
      </c>
      <c r="C10" s="16">
        <f>'[1]23'!C12</f>
        <v>0</v>
      </c>
      <c r="D10" s="16">
        <f>'[1]23'!D12</f>
        <v>190</v>
      </c>
      <c r="E10" s="16">
        <f>'[1]23'!E12</f>
        <v>0</v>
      </c>
      <c r="F10" s="15">
        <f t="shared" si="6"/>
        <v>310</v>
      </c>
      <c r="G10" s="15">
        <f>'[1]23'!H12</f>
        <v>120</v>
      </c>
      <c r="H10" s="16">
        <f>'[1]23'!I12</f>
        <v>0</v>
      </c>
      <c r="I10" s="16">
        <f>'[1]23'!J12</f>
        <v>34</v>
      </c>
      <c r="J10" s="16">
        <f>'[1]23'!K12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'[1]23'!B13</f>
        <v>120</v>
      </c>
      <c r="C11" s="16">
        <f>'[1]23'!C13</f>
        <v>0</v>
      </c>
      <c r="D11" s="16">
        <f>'[1]23'!D13</f>
        <v>190</v>
      </c>
      <c r="E11" s="16">
        <f>'[1]23'!E13</f>
        <v>0</v>
      </c>
      <c r="F11" s="15">
        <f t="shared" si="6"/>
        <v>310</v>
      </c>
      <c r="G11" s="15">
        <f>'[1]23'!H13</f>
        <v>120</v>
      </c>
      <c r="H11" s="16">
        <f>'[1]23'!I13</f>
        <v>0</v>
      </c>
      <c r="I11" s="16">
        <f>'[1]23'!J13</f>
        <v>34</v>
      </c>
      <c r="J11" s="16">
        <f>'[1]23'!K13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'[1]23'!B14</f>
        <v>120</v>
      </c>
      <c r="C12" s="16">
        <f>'[1]23'!C14</f>
        <v>0</v>
      </c>
      <c r="D12" s="16">
        <f>'[1]23'!D14</f>
        <v>190</v>
      </c>
      <c r="E12" s="16">
        <f>'[1]23'!E14</f>
        <v>0</v>
      </c>
      <c r="F12" s="15">
        <f t="shared" si="6"/>
        <v>310</v>
      </c>
      <c r="G12" s="15">
        <f>'[1]23'!H14</f>
        <v>120</v>
      </c>
      <c r="H12" s="16">
        <f>'[1]23'!I14</f>
        <v>0</v>
      </c>
      <c r="I12" s="16">
        <f>'[1]23'!J14</f>
        <v>34</v>
      </c>
      <c r="J12" s="16">
        <f>'[1]23'!K14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'[1]23'!B15</f>
        <v>120</v>
      </c>
      <c r="C13" s="16">
        <f>'[1]23'!C15</f>
        <v>0</v>
      </c>
      <c r="D13" s="16">
        <f>'[1]23'!D15</f>
        <v>190</v>
      </c>
      <c r="E13" s="16">
        <f>'[1]23'!E15</f>
        <v>0</v>
      </c>
      <c r="F13" s="15">
        <f t="shared" si="6"/>
        <v>310</v>
      </c>
      <c r="G13" s="15">
        <f>'[1]23'!H15</f>
        <v>120</v>
      </c>
      <c r="H13" s="16">
        <f>'[1]23'!I15</f>
        <v>0</v>
      </c>
      <c r="I13" s="16">
        <f>'[1]23'!J15</f>
        <v>34</v>
      </c>
      <c r="J13" s="16">
        <f>'[1]23'!K15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'[1]23'!B16</f>
        <v>120</v>
      </c>
      <c r="C14" s="16">
        <f>'[1]23'!C16</f>
        <v>0</v>
      </c>
      <c r="D14" s="16">
        <f>'[1]23'!D16</f>
        <v>190</v>
      </c>
      <c r="E14" s="16">
        <f>'[1]23'!E16</f>
        <v>0</v>
      </c>
      <c r="F14" s="15">
        <f t="shared" si="6"/>
        <v>310</v>
      </c>
      <c r="G14" s="15">
        <f>'[1]23'!H16</f>
        <v>120</v>
      </c>
      <c r="H14" s="16">
        <f>'[1]23'!I16</f>
        <v>0</v>
      </c>
      <c r="I14" s="16">
        <f>'[1]23'!J16</f>
        <v>34</v>
      </c>
      <c r="J14" s="16">
        <f>'[1]23'!K16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'[1]23'!B17</f>
        <v>120</v>
      </c>
      <c r="C15" s="16">
        <f>'[1]23'!C17</f>
        <v>0</v>
      </c>
      <c r="D15" s="16">
        <f>'[1]23'!D17</f>
        <v>190</v>
      </c>
      <c r="E15" s="16">
        <f>'[1]23'!E17</f>
        <v>0</v>
      </c>
      <c r="F15" s="15">
        <f t="shared" si="6"/>
        <v>310</v>
      </c>
      <c r="G15" s="15">
        <f>'[1]23'!H17</f>
        <v>120</v>
      </c>
      <c r="H15" s="16">
        <f>'[1]23'!I17</f>
        <v>0</v>
      </c>
      <c r="I15" s="16">
        <f>'[1]23'!J17</f>
        <v>34</v>
      </c>
      <c r="J15" s="16">
        <f>'[1]23'!K17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'[1]23'!B18</f>
        <v>120</v>
      </c>
      <c r="C16" s="16">
        <f>'[1]23'!C18</f>
        <v>0</v>
      </c>
      <c r="D16" s="16">
        <f>'[1]23'!D18</f>
        <v>190</v>
      </c>
      <c r="E16" s="16">
        <f>'[1]23'!E18</f>
        <v>0</v>
      </c>
      <c r="F16" s="15">
        <f t="shared" si="6"/>
        <v>310</v>
      </c>
      <c r="G16" s="15">
        <f>'[1]23'!H18</f>
        <v>120</v>
      </c>
      <c r="H16" s="16">
        <f>'[1]23'!I18</f>
        <v>0</v>
      </c>
      <c r="I16" s="16">
        <f>'[1]23'!J18</f>
        <v>34</v>
      </c>
      <c r="J16" s="16">
        <f>'[1]23'!K18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'[1]23'!B19</f>
        <v>120</v>
      </c>
      <c r="C17" s="16">
        <f>'[1]23'!C19</f>
        <v>0</v>
      </c>
      <c r="D17" s="16">
        <f>'[1]23'!D19</f>
        <v>190</v>
      </c>
      <c r="E17" s="16">
        <f>'[1]23'!E19</f>
        <v>0</v>
      </c>
      <c r="F17" s="15">
        <f t="shared" si="6"/>
        <v>310</v>
      </c>
      <c r="G17" s="15">
        <f>'[1]23'!H19</f>
        <v>120</v>
      </c>
      <c r="H17" s="16">
        <f>'[1]23'!I19</f>
        <v>0</v>
      </c>
      <c r="I17" s="16">
        <f>'[1]23'!J19</f>
        <v>34</v>
      </c>
      <c r="J17" s="16">
        <f>'[1]23'!K19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'[1]23'!B20</f>
        <v>120</v>
      </c>
      <c r="C18" s="16">
        <f>'[1]23'!C20</f>
        <v>0</v>
      </c>
      <c r="D18" s="16">
        <f>'[1]23'!D20</f>
        <v>190</v>
      </c>
      <c r="E18" s="16">
        <f>'[1]23'!E20</f>
        <v>0</v>
      </c>
      <c r="F18" s="15">
        <f t="shared" si="6"/>
        <v>310</v>
      </c>
      <c r="G18" s="15">
        <f>'[1]23'!H20</f>
        <v>120</v>
      </c>
      <c r="H18" s="16">
        <f>'[1]23'!I20</f>
        <v>0</v>
      </c>
      <c r="I18" s="16">
        <f>'[1]23'!J20</f>
        <v>34</v>
      </c>
      <c r="J18" s="16">
        <f>'[1]23'!K20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'[1]23'!B21</f>
        <v>120</v>
      </c>
      <c r="C19" s="16">
        <f>'[1]23'!C21</f>
        <v>0</v>
      </c>
      <c r="D19" s="16">
        <f>'[1]23'!D21</f>
        <v>190</v>
      </c>
      <c r="E19" s="16">
        <f>'[1]23'!E21</f>
        <v>0</v>
      </c>
      <c r="F19" s="15">
        <f t="shared" si="6"/>
        <v>310</v>
      </c>
      <c r="G19" s="15">
        <f>'[1]23'!H21</f>
        <v>120</v>
      </c>
      <c r="H19" s="16">
        <f>'[1]23'!I21</f>
        <v>0</v>
      </c>
      <c r="I19" s="16">
        <f>'[1]23'!J21</f>
        <v>36</v>
      </c>
      <c r="J19" s="16">
        <f>'[1]23'!K21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'[1]23'!B22</f>
        <v>120</v>
      </c>
      <c r="C20" s="16">
        <f>'[1]23'!C22</f>
        <v>0</v>
      </c>
      <c r="D20" s="16">
        <f>'[1]23'!D22</f>
        <v>190</v>
      </c>
      <c r="E20" s="16">
        <f>'[1]23'!E22</f>
        <v>0</v>
      </c>
      <c r="F20" s="15">
        <f t="shared" si="6"/>
        <v>310</v>
      </c>
      <c r="G20" s="15">
        <f>'[1]23'!H22</f>
        <v>120</v>
      </c>
      <c r="H20" s="16">
        <f>'[1]23'!I22</f>
        <v>0</v>
      </c>
      <c r="I20" s="16">
        <f>'[1]23'!J22</f>
        <v>36</v>
      </c>
      <c r="J20" s="16">
        <f>'[1]23'!K22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'[1]23'!B23</f>
        <v>120</v>
      </c>
      <c r="C21" s="16">
        <f>'[1]23'!C23</f>
        <v>0</v>
      </c>
      <c r="D21" s="16">
        <f>'[1]23'!D23</f>
        <v>190</v>
      </c>
      <c r="E21" s="16">
        <f>'[1]23'!E23</f>
        <v>0</v>
      </c>
      <c r="F21" s="15">
        <f t="shared" si="6"/>
        <v>310</v>
      </c>
      <c r="G21" s="15">
        <f>'[1]23'!H23</f>
        <v>120</v>
      </c>
      <c r="H21" s="16">
        <f>'[1]23'!I23</f>
        <v>0</v>
      </c>
      <c r="I21" s="16">
        <f>'[1]23'!J23</f>
        <v>36</v>
      </c>
      <c r="J21" s="16">
        <f>'[1]23'!K23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'[1]23'!B24</f>
        <v>120</v>
      </c>
      <c r="C22" s="16">
        <f>'[1]23'!C24</f>
        <v>0</v>
      </c>
      <c r="D22" s="16">
        <f>'[1]23'!D24</f>
        <v>190</v>
      </c>
      <c r="E22" s="16">
        <f>'[1]23'!E24</f>
        <v>0</v>
      </c>
      <c r="F22" s="15">
        <f t="shared" si="6"/>
        <v>310</v>
      </c>
      <c r="G22" s="15">
        <f>'[1]23'!H24</f>
        <v>120</v>
      </c>
      <c r="H22" s="16">
        <f>'[1]23'!I24</f>
        <v>0</v>
      </c>
      <c r="I22" s="16">
        <f>'[1]23'!J24</f>
        <v>36</v>
      </c>
      <c r="J22" s="16">
        <f>'[1]23'!K24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'[1]23'!B25</f>
        <v>120</v>
      </c>
      <c r="C23" s="16">
        <f>'[1]23'!C25</f>
        <v>0</v>
      </c>
      <c r="D23" s="16">
        <f>'[1]23'!D25</f>
        <v>190</v>
      </c>
      <c r="E23" s="16">
        <f>'[1]23'!E25</f>
        <v>0</v>
      </c>
      <c r="F23" s="15">
        <f t="shared" si="6"/>
        <v>310</v>
      </c>
      <c r="G23" s="15">
        <f>'[1]23'!H25</f>
        <v>120</v>
      </c>
      <c r="H23" s="16">
        <f>'[1]23'!I25</f>
        <v>0</v>
      </c>
      <c r="I23" s="16">
        <f>'[1]23'!J25</f>
        <v>36</v>
      </c>
      <c r="J23" s="16">
        <f>'[1]23'!K25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'[1]23'!B26</f>
        <v>120</v>
      </c>
      <c r="C24" s="16">
        <f>'[1]23'!C26</f>
        <v>0</v>
      </c>
      <c r="D24" s="16">
        <f>'[1]23'!D26</f>
        <v>190</v>
      </c>
      <c r="E24" s="16">
        <f>'[1]23'!E26</f>
        <v>0</v>
      </c>
      <c r="F24" s="15">
        <f t="shared" si="6"/>
        <v>310</v>
      </c>
      <c r="G24" s="15">
        <f>'[1]23'!H26</f>
        <v>120</v>
      </c>
      <c r="H24" s="16">
        <f>'[1]23'!I26</f>
        <v>0</v>
      </c>
      <c r="I24" s="16">
        <f>'[1]23'!J26</f>
        <v>36</v>
      </c>
      <c r="J24" s="16">
        <f>'[1]23'!K26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'[1]23'!B27</f>
        <v>120</v>
      </c>
      <c r="C25" s="16">
        <f>'[1]23'!C27</f>
        <v>0</v>
      </c>
      <c r="D25" s="16">
        <f>'[1]23'!D27</f>
        <v>190</v>
      </c>
      <c r="E25" s="16">
        <f>'[1]23'!E27</f>
        <v>0</v>
      </c>
      <c r="F25" s="15">
        <f t="shared" si="6"/>
        <v>310</v>
      </c>
      <c r="G25" s="15">
        <f>'[1]23'!H27</f>
        <v>120</v>
      </c>
      <c r="H25" s="16">
        <f>'[1]23'!I27</f>
        <v>0</v>
      </c>
      <c r="I25" s="16">
        <f>'[1]23'!J27</f>
        <v>36</v>
      </c>
      <c r="J25" s="16">
        <f>'[1]23'!K27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'[1]23'!B28</f>
        <v>120</v>
      </c>
      <c r="C26" s="16">
        <f>'[1]23'!C28</f>
        <v>0</v>
      </c>
      <c r="D26" s="16">
        <f>'[1]23'!D28</f>
        <v>190</v>
      </c>
      <c r="E26" s="16">
        <f>'[1]23'!E28</f>
        <v>0</v>
      </c>
      <c r="F26" s="15">
        <f t="shared" si="6"/>
        <v>310</v>
      </c>
      <c r="G26" s="15">
        <f>'[1]23'!H28</f>
        <v>120</v>
      </c>
      <c r="H26" s="16">
        <f>'[1]23'!I28</f>
        <v>0</v>
      </c>
      <c r="I26" s="16">
        <f>'[1]23'!J28</f>
        <v>36</v>
      </c>
      <c r="J26" s="16">
        <f>'[1]23'!K28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'[1]23'!B29</f>
        <v>120</v>
      </c>
      <c r="C27" s="16">
        <f>'[1]23'!C29</f>
        <v>0</v>
      </c>
      <c r="D27" s="16">
        <f>'[1]23'!D29</f>
        <v>190</v>
      </c>
      <c r="E27" s="16">
        <f>'[1]23'!E29</f>
        <v>0</v>
      </c>
      <c r="F27" s="15">
        <f t="shared" si="6"/>
        <v>310</v>
      </c>
      <c r="G27" s="15">
        <f>'[1]23'!H29</f>
        <v>120</v>
      </c>
      <c r="H27" s="16">
        <f>'[1]23'!I29</f>
        <v>0</v>
      </c>
      <c r="I27" s="16">
        <f>'[1]23'!J29</f>
        <v>36</v>
      </c>
      <c r="J27" s="16">
        <f>'[1]23'!K29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'[1]23'!B30</f>
        <v>120</v>
      </c>
      <c r="C28" s="16">
        <f>'[1]23'!C30</f>
        <v>0</v>
      </c>
      <c r="D28" s="16">
        <f>'[1]23'!D30</f>
        <v>190</v>
      </c>
      <c r="E28" s="16">
        <f>'[1]23'!E30</f>
        <v>0</v>
      </c>
      <c r="F28" s="15">
        <f t="shared" si="6"/>
        <v>310</v>
      </c>
      <c r="G28" s="15">
        <f>'[1]23'!H30</f>
        <v>120</v>
      </c>
      <c r="H28" s="16">
        <f>'[1]23'!I30</f>
        <v>0</v>
      </c>
      <c r="I28" s="16">
        <f>'[1]23'!J30</f>
        <v>36</v>
      </c>
      <c r="J28" s="16">
        <f>'[1]23'!K30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'[1]23'!B31</f>
        <v>120</v>
      </c>
      <c r="C29" s="16">
        <f>'[1]23'!C31</f>
        <v>0</v>
      </c>
      <c r="D29" s="16">
        <f>'[1]23'!D31</f>
        <v>190</v>
      </c>
      <c r="E29" s="16">
        <f>'[1]23'!E31</f>
        <v>0</v>
      </c>
      <c r="F29" s="15">
        <f t="shared" si="6"/>
        <v>310</v>
      </c>
      <c r="G29" s="15">
        <f>'[1]23'!H31</f>
        <v>120</v>
      </c>
      <c r="H29" s="16">
        <f>'[1]23'!I31</f>
        <v>0</v>
      </c>
      <c r="I29" s="16">
        <f>'[1]23'!J31</f>
        <v>36</v>
      </c>
      <c r="J29" s="16">
        <f>'[1]23'!K31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'[1]23'!B32</f>
        <v>120</v>
      </c>
      <c r="C30" s="16">
        <f>'[1]23'!C32</f>
        <v>0</v>
      </c>
      <c r="D30" s="16">
        <f>'[1]23'!D32</f>
        <v>190</v>
      </c>
      <c r="E30" s="16">
        <f>'[1]23'!E32</f>
        <v>0</v>
      </c>
      <c r="F30" s="15">
        <f t="shared" si="6"/>
        <v>310</v>
      </c>
      <c r="G30" s="15">
        <f>'[1]23'!H32</f>
        <v>120</v>
      </c>
      <c r="H30" s="16">
        <f>'[1]23'!I32</f>
        <v>0</v>
      </c>
      <c r="I30" s="16">
        <f>'[1]23'!J32</f>
        <v>36</v>
      </c>
      <c r="J30" s="16">
        <f>'[1]23'!K32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'[1]23'!B33</f>
        <v>120</v>
      </c>
      <c r="C31" s="16">
        <f>'[1]23'!C33</f>
        <v>0</v>
      </c>
      <c r="D31" s="16">
        <f>'[1]23'!D33</f>
        <v>190</v>
      </c>
      <c r="E31" s="16">
        <f>'[1]23'!E33</f>
        <v>0</v>
      </c>
      <c r="F31" s="15">
        <f t="shared" si="6"/>
        <v>310</v>
      </c>
      <c r="G31" s="15">
        <f>'[1]23'!H33</f>
        <v>120</v>
      </c>
      <c r="H31" s="16">
        <f>'[1]23'!I33</f>
        <v>0</v>
      </c>
      <c r="I31" s="16">
        <f>'[1]23'!J33</f>
        <v>33</v>
      </c>
      <c r="J31" s="16">
        <f>'[1]23'!K33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'[1]23'!B34</f>
        <v>120</v>
      </c>
      <c r="C32" s="16">
        <f>'[1]23'!C34</f>
        <v>0</v>
      </c>
      <c r="D32" s="16">
        <f>'[1]23'!D34</f>
        <v>190</v>
      </c>
      <c r="E32" s="16">
        <f>'[1]23'!E34</f>
        <v>0</v>
      </c>
      <c r="F32" s="15">
        <f t="shared" si="6"/>
        <v>310</v>
      </c>
      <c r="G32" s="15">
        <f>'[1]23'!H34</f>
        <v>120</v>
      </c>
      <c r="H32" s="16">
        <f>'[1]23'!I34</f>
        <v>0</v>
      </c>
      <c r="I32" s="16">
        <f>'[1]23'!J34</f>
        <v>33</v>
      </c>
      <c r="J32" s="16">
        <f>'[1]23'!K34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'[1]23'!B35</f>
        <v>120</v>
      </c>
      <c r="C33" s="16">
        <f>'[1]23'!C35</f>
        <v>0</v>
      </c>
      <c r="D33" s="16">
        <f>'[1]23'!D35</f>
        <v>190</v>
      </c>
      <c r="E33" s="16">
        <f>'[1]23'!E35</f>
        <v>0</v>
      </c>
      <c r="F33" s="15">
        <f t="shared" si="6"/>
        <v>310</v>
      </c>
      <c r="G33" s="15">
        <f>'[1]23'!H35</f>
        <v>120</v>
      </c>
      <c r="H33" s="16">
        <f>'[1]23'!I35</f>
        <v>0</v>
      </c>
      <c r="I33" s="16">
        <f>'[1]23'!J35</f>
        <v>33</v>
      </c>
      <c r="J33" s="16">
        <f>'[1]23'!K35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'[1]23'!B36</f>
        <v>120</v>
      </c>
      <c r="C34" s="16">
        <f>'[1]23'!C36</f>
        <v>0</v>
      </c>
      <c r="D34" s="16">
        <f>'[1]23'!D36</f>
        <v>190</v>
      </c>
      <c r="E34" s="16">
        <f>'[1]23'!E36</f>
        <v>0</v>
      </c>
      <c r="F34" s="15">
        <f t="shared" si="6"/>
        <v>310</v>
      </c>
      <c r="G34" s="15">
        <f>'[1]23'!H36</f>
        <v>120</v>
      </c>
      <c r="H34" s="16">
        <f>'[1]23'!I36</f>
        <v>0</v>
      </c>
      <c r="I34" s="16">
        <f>'[1]23'!J36</f>
        <v>33</v>
      </c>
      <c r="J34" s="16">
        <f>'[1]23'!K36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'[1]23'!B37</f>
        <v>120</v>
      </c>
      <c r="C35" s="16">
        <f>'[1]23'!C37</f>
        <v>0</v>
      </c>
      <c r="D35" s="16">
        <f>'[1]23'!D37</f>
        <v>190</v>
      </c>
      <c r="E35" s="16">
        <f>'[1]23'!E37</f>
        <v>0</v>
      </c>
      <c r="F35" s="15">
        <f t="shared" si="6"/>
        <v>310</v>
      </c>
      <c r="G35" s="15">
        <f>'[1]23'!H37</f>
        <v>120</v>
      </c>
      <c r="H35" s="16">
        <f>'[1]23'!I37</f>
        <v>0</v>
      </c>
      <c r="I35" s="16">
        <f>'[1]23'!J37</f>
        <v>33</v>
      </c>
      <c r="J35" s="16">
        <f>'[1]23'!K37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'[1]23'!B38</f>
        <v>120</v>
      </c>
      <c r="C36" s="16">
        <f>'[1]23'!C38</f>
        <v>0</v>
      </c>
      <c r="D36" s="16">
        <f>'[1]23'!D38</f>
        <v>190</v>
      </c>
      <c r="E36" s="16">
        <f>'[1]23'!E38</f>
        <v>0</v>
      </c>
      <c r="F36" s="15">
        <f t="shared" si="6"/>
        <v>310</v>
      </c>
      <c r="G36" s="15">
        <f>'[1]23'!H38</f>
        <v>120</v>
      </c>
      <c r="H36" s="16">
        <f>'[1]23'!I38</f>
        <v>0</v>
      </c>
      <c r="I36" s="16">
        <f>'[1]23'!J38</f>
        <v>33</v>
      </c>
      <c r="J36" s="16">
        <f>'[1]23'!K38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'[1]23'!B39</f>
        <v>120</v>
      </c>
      <c r="C37" s="16">
        <f>'[1]23'!C39</f>
        <v>0</v>
      </c>
      <c r="D37" s="16">
        <f>'[1]23'!D39</f>
        <v>190</v>
      </c>
      <c r="E37" s="16">
        <f>'[1]23'!E39</f>
        <v>0</v>
      </c>
      <c r="F37" s="15">
        <f t="shared" si="6"/>
        <v>310</v>
      </c>
      <c r="G37" s="15">
        <f>'[1]23'!H39</f>
        <v>120</v>
      </c>
      <c r="H37" s="16">
        <f>'[1]23'!I39</f>
        <v>0</v>
      </c>
      <c r="I37" s="16">
        <f>'[1]23'!J39</f>
        <v>33</v>
      </c>
      <c r="J37" s="16">
        <f>'[1]23'!K39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'[1]23'!B40</f>
        <v>120</v>
      </c>
      <c r="C38" s="16">
        <f>'[1]23'!C40</f>
        <v>0</v>
      </c>
      <c r="D38" s="16">
        <f>'[1]23'!D40</f>
        <v>190</v>
      </c>
      <c r="E38" s="16">
        <f>'[1]23'!E40</f>
        <v>0</v>
      </c>
      <c r="F38" s="15">
        <f t="shared" si="6"/>
        <v>310</v>
      </c>
      <c r="G38" s="15">
        <f>'[1]23'!H40</f>
        <v>120</v>
      </c>
      <c r="H38" s="16">
        <f>'[1]23'!I40</f>
        <v>0</v>
      </c>
      <c r="I38" s="16">
        <f>'[1]23'!J40</f>
        <v>33</v>
      </c>
      <c r="J38" s="16">
        <f>'[1]23'!K40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'[1]23'!B41</f>
        <v>120</v>
      </c>
      <c r="C39" s="16">
        <f>'[1]23'!C41</f>
        <v>0</v>
      </c>
      <c r="D39" s="16">
        <f>'[1]23'!D41</f>
        <v>190</v>
      </c>
      <c r="E39" s="16">
        <f>'[1]23'!E41</f>
        <v>0</v>
      </c>
      <c r="F39" s="15">
        <f t="shared" si="6"/>
        <v>310</v>
      </c>
      <c r="G39" s="15">
        <f>'[1]23'!H41</f>
        <v>120</v>
      </c>
      <c r="H39" s="16">
        <f>'[1]23'!I41</f>
        <v>0</v>
      </c>
      <c r="I39" s="16">
        <f>'[1]23'!J41</f>
        <v>33</v>
      </c>
      <c r="J39" s="16">
        <f>'[1]23'!K41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'[1]23'!B42</f>
        <v>120</v>
      </c>
      <c r="C40" s="16">
        <f>'[1]23'!C42</f>
        <v>0</v>
      </c>
      <c r="D40" s="16">
        <f>'[1]23'!D42</f>
        <v>190</v>
      </c>
      <c r="E40" s="16">
        <f>'[1]23'!E42</f>
        <v>0</v>
      </c>
      <c r="F40" s="15">
        <f t="shared" si="6"/>
        <v>310</v>
      </c>
      <c r="G40" s="15">
        <f>'[1]23'!H42</f>
        <v>120</v>
      </c>
      <c r="H40" s="16">
        <f>'[1]23'!I42</f>
        <v>0</v>
      </c>
      <c r="I40" s="16">
        <f>'[1]23'!J42</f>
        <v>33</v>
      </c>
      <c r="J40" s="16">
        <f>'[1]23'!K42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'[1]23'!B43</f>
        <v>120</v>
      </c>
      <c r="C41" s="16">
        <f>'[1]23'!C43</f>
        <v>0</v>
      </c>
      <c r="D41" s="16">
        <f>'[1]23'!D43</f>
        <v>190</v>
      </c>
      <c r="E41" s="16">
        <f>'[1]23'!E43</f>
        <v>0</v>
      </c>
      <c r="F41" s="15">
        <f t="shared" si="6"/>
        <v>310</v>
      </c>
      <c r="G41" s="15">
        <f>'[1]23'!H43</f>
        <v>120</v>
      </c>
      <c r="H41" s="16">
        <f>'[1]23'!I43</f>
        <v>0</v>
      </c>
      <c r="I41" s="16">
        <f>'[1]23'!J43</f>
        <v>33</v>
      </c>
      <c r="J41" s="16">
        <f>'[1]23'!K43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'[1]23'!B44</f>
        <v>120</v>
      </c>
      <c r="C42" s="16">
        <f>'[1]23'!C44</f>
        <v>0</v>
      </c>
      <c r="D42" s="16">
        <f>'[1]23'!D44</f>
        <v>190</v>
      </c>
      <c r="E42" s="16">
        <f>'[1]23'!E44</f>
        <v>0</v>
      </c>
      <c r="F42" s="15">
        <f t="shared" si="6"/>
        <v>310</v>
      </c>
      <c r="G42" s="15">
        <f>'[1]23'!H44</f>
        <v>120</v>
      </c>
      <c r="H42" s="16">
        <f>'[1]23'!I44</f>
        <v>0</v>
      </c>
      <c r="I42" s="16">
        <f>'[1]23'!J44</f>
        <v>33</v>
      </c>
      <c r="J42" s="16">
        <f>'[1]23'!K44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'[1]23'!B45</f>
        <v>120</v>
      </c>
      <c r="C43" s="16">
        <f>'[1]23'!C45</f>
        <v>0</v>
      </c>
      <c r="D43" s="16">
        <f>'[1]23'!D45</f>
        <v>183</v>
      </c>
      <c r="E43" s="16">
        <f>'[1]23'!E45</f>
        <v>0</v>
      </c>
      <c r="F43" s="15">
        <f t="shared" si="6"/>
        <v>303</v>
      </c>
      <c r="G43" s="15">
        <f>'[1]23'!H45</f>
        <v>120</v>
      </c>
      <c r="H43" s="16">
        <f>'[1]23'!I45</f>
        <v>0</v>
      </c>
      <c r="I43" s="16">
        <f>'[1]23'!J45</f>
        <v>30</v>
      </c>
      <c r="J43" s="16">
        <f>'[1]23'!K45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'[1]23'!B46</f>
        <v>120</v>
      </c>
      <c r="C44" s="16">
        <f>'[1]23'!C46</f>
        <v>0</v>
      </c>
      <c r="D44" s="16">
        <f>'[1]23'!D46</f>
        <v>183</v>
      </c>
      <c r="E44" s="16">
        <f>'[1]23'!E46</f>
        <v>0</v>
      </c>
      <c r="F44" s="15">
        <f t="shared" si="6"/>
        <v>303</v>
      </c>
      <c r="G44" s="15">
        <f>'[1]23'!H46</f>
        <v>120</v>
      </c>
      <c r="H44" s="16">
        <f>'[1]23'!I46</f>
        <v>0</v>
      </c>
      <c r="I44" s="16">
        <f>'[1]23'!J46</f>
        <v>30</v>
      </c>
      <c r="J44" s="16">
        <f>'[1]23'!K46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'[1]23'!B47</f>
        <v>120</v>
      </c>
      <c r="C45" s="16">
        <f>'[1]23'!C47</f>
        <v>0</v>
      </c>
      <c r="D45" s="16">
        <f>'[1]23'!D47</f>
        <v>183</v>
      </c>
      <c r="E45" s="16">
        <f>'[1]23'!E47</f>
        <v>0</v>
      </c>
      <c r="F45" s="15">
        <f t="shared" si="6"/>
        <v>303</v>
      </c>
      <c r="G45" s="15">
        <f>'[1]23'!H47</f>
        <v>120</v>
      </c>
      <c r="H45" s="16">
        <f>'[1]23'!I47</f>
        <v>0</v>
      </c>
      <c r="I45" s="16">
        <f>'[1]23'!J47</f>
        <v>30</v>
      </c>
      <c r="J45" s="16">
        <f>'[1]23'!K47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'[1]23'!B48</f>
        <v>120</v>
      </c>
      <c r="C46" s="16">
        <f>'[1]23'!C48</f>
        <v>0</v>
      </c>
      <c r="D46" s="16">
        <f>'[1]23'!D48</f>
        <v>183</v>
      </c>
      <c r="E46" s="16">
        <f>'[1]23'!E48</f>
        <v>0</v>
      </c>
      <c r="F46" s="15">
        <f t="shared" si="6"/>
        <v>303</v>
      </c>
      <c r="G46" s="15">
        <f>'[1]23'!H48</f>
        <v>120</v>
      </c>
      <c r="H46" s="16">
        <f>'[1]23'!I48</f>
        <v>0</v>
      </c>
      <c r="I46" s="16">
        <f>'[1]23'!J48</f>
        <v>33</v>
      </c>
      <c r="J46" s="16">
        <f>'[1]23'!K48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'[1]23'!B49</f>
        <v>120</v>
      </c>
      <c r="C47" s="16">
        <f>'[1]23'!C49</f>
        <v>0</v>
      </c>
      <c r="D47" s="16">
        <f>'[1]23'!D49</f>
        <v>183</v>
      </c>
      <c r="E47" s="16">
        <f>'[1]23'!E49</f>
        <v>0</v>
      </c>
      <c r="F47" s="15">
        <f t="shared" si="6"/>
        <v>303</v>
      </c>
      <c r="G47" s="15">
        <f>'[1]23'!H49</f>
        <v>120</v>
      </c>
      <c r="H47" s="16">
        <f>'[1]23'!I49</f>
        <v>0</v>
      </c>
      <c r="I47" s="16">
        <f>'[1]23'!J49</f>
        <v>33</v>
      </c>
      <c r="J47" s="16">
        <f>'[1]23'!K49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'[1]23'!B50</f>
        <v>120</v>
      </c>
      <c r="C48" s="16">
        <f>'[1]23'!C50</f>
        <v>0</v>
      </c>
      <c r="D48" s="16">
        <f>'[1]23'!D50</f>
        <v>183</v>
      </c>
      <c r="E48" s="16">
        <f>'[1]23'!E50</f>
        <v>0</v>
      </c>
      <c r="F48" s="15">
        <f t="shared" si="6"/>
        <v>303</v>
      </c>
      <c r="G48" s="15">
        <f>'[1]23'!H50</f>
        <v>120</v>
      </c>
      <c r="H48" s="16">
        <f>'[1]23'!I50</f>
        <v>0</v>
      </c>
      <c r="I48" s="16">
        <f>'[1]23'!J50</f>
        <v>33</v>
      </c>
      <c r="J48" s="16">
        <f>'[1]23'!K50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'[1]23'!B51</f>
        <v>120</v>
      </c>
      <c r="C49" s="16">
        <f>'[1]23'!C51</f>
        <v>0</v>
      </c>
      <c r="D49" s="16">
        <f>'[1]23'!D51</f>
        <v>183</v>
      </c>
      <c r="E49" s="16">
        <f>'[1]23'!E51</f>
        <v>0</v>
      </c>
      <c r="F49" s="15">
        <f t="shared" si="6"/>
        <v>303</v>
      </c>
      <c r="G49" s="15">
        <f>'[1]23'!H51</f>
        <v>120</v>
      </c>
      <c r="H49" s="16">
        <f>'[1]23'!I51</f>
        <v>0</v>
      </c>
      <c r="I49" s="16">
        <f>'[1]23'!J51</f>
        <v>33</v>
      </c>
      <c r="J49" s="16">
        <f>'[1]23'!K51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'[1]23'!B52</f>
        <v>120</v>
      </c>
      <c r="C50" s="16">
        <f>'[1]23'!C52</f>
        <v>0</v>
      </c>
      <c r="D50" s="16">
        <f>'[1]23'!D52</f>
        <v>183</v>
      </c>
      <c r="E50" s="16">
        <f>'[1]23'!E52</f>
        <v>0</v>
      </c>
      <c r="F50" s="15">
        <f t="shared" si="6"/>
        <v>303</v>
      </c>
      <c r="G50" s="15">
        <f>'[1]23'!H52</f>
        <v>120</v>
      </c>
      <c r="H50" s="16">
        <f>'[1]23'!I52</f>
        <v>0</v>
      </c>
      <c r="I50" s="16">
        <f>'[1]23'!J52</f>
        <v>33</v>
      </c>
      <c r="J50" s="16">
        <f>'[1]23'!K52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'[1]23'!B53</f>
        <v>120</v>
      </c>
      <c r="C51" s="16">
        <f>'[1]23'!C53</f>
        <v>0</v>
      </c>
      <c r="D51" s="16">
        <f>'[1]23'!D53</f>
        <v>183</v>
      </c>
      <c r="E51" s="16">
        <f>'[1]23'!E53</f>
        <v>0</v>
      </c>
      <c r="F51" s="15">
        <f t="shared" si="6"/>
        <v>303</v>
      </c>
      <c r="G51" s="15">
        <f>'[1]23'!H53</f>
        <v>120</v>
      </c>
      <c r="H51" s="16">
        <f>'[1]23'!I53</f>
        <v>0</v>
      </c>
      <c r="I51" s="16">
        <f>'[1]23'!J53</f>
        <v>33</v>
      </c>
      <c r="J51" s="16">
        <f>'[1]23'!K53</f>
        <v>0</v>
      </c>
      <c r="K51" s="15">
        <f t="shared" si="4"/>
        <v>153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33</v>
      </c>
      <c r="P51" s="16">
        <f t="shared" si="10"/>
        <v>0</v>
      </c>
      <c r="Q51" s="17">
        <f t="shared" si="5"/>
        <v>153</v>
      </c>
    </row>
    <row r="52" spans="1:17">
      <c r="A52" s="8" t="s">
        <v>94</v>
      </c>
      <c r="B52" s="15">
        <f>'[1]23'!B54</f>
        <v>120</v>
      </c>
      <c r="C52" s="16">
        <f>'[1]23'!C54</f>
        <v>0</v>
      </c>
      <c r="D52" s="16">
        <f>'[1]23'!D54</f>
        <v>183</v>
      </c>
      <c r="E52" s="16">
        <f>'[1]23'!E54</f>
        <v>0</v>
      </c>
      <c r="F52" s="15">
        <f t="shared" si="6"/>
        <v>303</v>
      </c>
      <c r="G52" s="15">
        <f>'[1]23'!H54</f>
        <v>120</v>
      </c>
      <c r="H52" s="16">
        <f>'[1]23'!I54</f>
        <v>0</v>
      </c>
      <c r="I52" s="16">
        <f>'[1]23'!J54</f>
        <v>33</v>
      </c>
      <c r="J52" s="16">
        <f>'[1]23'!K54</f>
        <v>0</v>
      </c>
      <c r="K52" s="15">
        <f t="shared" si="4"/>
        <v>153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33</v>
      </c>
      <c r="P52" s="16">
        <f t="shared" si="10"/>
        <v>0</v>
      </c>
      <c r="Q52" s="17">
        <f t="shared" si="5"/>
        <v>153</v>
      </c>
    </row>
    <row r="53" spans="1:17">
      <c r="A53" s="8" t="s">
        <v>95</v>
      </c>
      <c r="B53" s="15">
        <f>'[1]23'!B55</f>
        <v>120</v>
      </c>
      <c r="C53" s="16">
        <f>'[1]23'!C55</f>
        <v>0</v>
      </c>
      <c r="D53" s="16">
        <f>'[1]23'!D55</f>
        <v>183</v>
      </c>
      <c r="E53" s="16">
        <f>'[1]23'!E55</f>
        <v>0</v>
      </c>
      <c r="F53" s="15">
        <f t="shared" si="6"/>
        <v>303</v>
      </c>
      <c r="G53" s="15">
        <f>'[1]23'!H55</f>
        <v>120</v>
      </c>
      <c r="H53" s="16">
        <f>'[1]23'!I55</f>
        <v>0</v>
      </c>
      <c r="I53" s="16">
        <f>'[1]23'!J55</f>
        <v>33</v>
      </c>
      <c r="J53" s="16">
        <f>'[1]23'!K55</f>
        <v>0</v>
      </c>
      <c r="K53" s="15">
        <f t="shared" si="4"/>
        <v>153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33</v>
      </c>
      <c r="P53" s="16">
        <f t="shared" si="10"/>
        <v>0</v>
      </c>
      <c r="Q53" s="17">
        <f t="shared" si="5"/>
        <v>153</v>
      </c>
    </row>
    <row r="54" spans="1:17">
      <c r="A54" s="8" t="s">
        <v>96</v>
      </c>
      <c r="B54" s="15">
        <f>'[1]23'!B56</f>
        <v>120</v>
      </c>
      <c r="C54" s="16">
        <f>'[1]23'!C56</f>
        <v>0</v>
      </c>
      <c r="D54" s="16">
        <f>'[1]23'!D56</f>
        <v>183</v>
      </c>
      <c r="E54" s="16">
        <f>'[1]23'!E56</f>
        <v>0</v>
      </c>
      <c r="F54" s="15">
        <f t="shared" si="6"/>
        <v>303</v>
      </c>
      <c r="G54" s="15">
        <f>'[1]23'!H56</f>
        <v>120</v>
      </c>
      <c r="H54" s="16">
        <f>'[1]23'!I56</f>
        <v>0</v>
      </c>
      <c r="I54" s="16">
        <f>'[1]23'!J56</f>
        <v>33</v>
      </c>
      <c r="J54" s="16">
        <f>'[1]23'!K56</f>
        <v>0</v>
      </c>
      <c r="K54" s="15">
        <f t="shared" si="4"/>
        <v>153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33</v>
      </c>
      <c r="P54" s="16">
        <f t="shared" si="10"/>
        <v>0</v>
      </c>
      <c r="Q54" s="17">
        <f t="shared" si="5"/>
        <v>153</v>
      </c>
    </row>
    <row r="55" spans="1:17">
      <c r="A55" s="8" t="s">
        <v>97</v>
      </c>
      <c r="B55" s="15">
        <f>'[1]23'!B57</f>
        <v>120</v>
      </c>
      <c r="C55" s="16">
        <f>'[1]23'!C57</f>
        <v>0</v>
      </c>
      <c r="D55" s="16">
        <f>'[1]23'!D57</f>
        <v>183</v>
      </c>
      <c r="E55" s="16">
        <f>'[1]23'!E57</f>
        <v>0</v>
      </c>
      <c r="F55" s="15">
        <f t="shared" si="6"/>
        <v>303</v>
      </c>
      <c r="G55" s="15">
        <f>'[1]23'!H57</f>
        <v>120</v>
      </c>
      <c r="H55" s="16">
        <f>'[1]23'!I57</f>
        <v>0</v>
      </c>
      <c r="I55" s="16">
        <f>'[1]23'!J57</f>
        <v>30</v>
      </c>
      <c r="J55" s="16">
        <f>'[1]23'!K57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'[1]23'!B58</f>
        <v>120</v>
      </c>
      <c r="C56" s="16">
        <f>'[1]23'!C58</f>
        <v>0</v>
      </c>
      <c r="D56" s="16">
        <f>'[1]23'!D58</f>
        <v>183</v>
      </c>
      <c r="E56" s="16">
        <f>'[1]23'!E58</f>
        <v>0</v>
      </c>
      <c r="F56" s="15">
        <f t="shared" si="6"/>
        <v>303</v>
      </c>
      <c r="G56" s="15">
        <f>'[1]23'!H58</f>
        <v>120</v>
      </c>
      <c r="H56" s="16">
        <f>'[1]23'!I58</f>
        <v>0</v>
      </c>
      <c r="I56" s="16">
        <f>'[1]23'!J58</f>
        <v>30</v>
      </c>
      <c r="J56" s="16">
        <f>'[1]23'!K58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'[1]23'!B59</f>
        <v>120</v>
      </c>
      <c r="C57" s="16">
        <f>'[1]23'!C59</f>
        <v>0</v>
      </c>
      <c r="D57" s="16">
        <f>'[1]23'!D59</f>
        <v>183</v>
      </c>
      <c r="E57" s="16">
        <f>'[1]23'!E59</f>
        <v>0</v>
      </c>
      <c r="F57" s="15">
        <f t="shared" si="6"/>
        <v>303</v>
      </c>
      <c r="G57" s="15">
        <f>'[1]23'!H59</f>
        <v>120</v>
      </c>
      <c r="H57" s="16">
        <f>'[1]23'!I59</f>
        <v>0</v>
      </c>
      <c r="I57" s="16">
        <f>'[1]23'!J59</f>
        <v>30</v>
      </c>
      <c r="J57" s="16">
        <f>'[1]23'!K59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'[1]23'!B60</f>
        <v>120</v>
      </c>
      <c r="C58" s="16">
        <f>'[1]23'!C60</f>
        <v>0</v>
      </c>
      <c r="D58" s="16">
        <f>'[1]23'!D60</f>
        <v>183</v>
      </c>
      <c r="E58" s="16">
        <f>'[1]23'!E60</f>
        <v>0</v>
      </c>
      <c r="F58" s="15">
        <f t="shared" si="6"/>
        <v>303</v>
      </c>
      <c r="G58" s="15">
        <f>'[1]23'!H60</f>
        <v>120</v>
      </c>
      <c r="H58" s="16">
        <f>'[1]23'!I60</f>
        <v>0</v>
      </c>
      <c r="I58" s="16">
        <f>'[1]23'!J60</f>
        <v>30</v>
      </c>
      <c r="J58" s="16">
        <f>'[1]23'!K60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'[1]23'!B61</f>
        <v>120</v>
      </c>
      <c r="C59" s="16">
        <f>'[1]23'!C61</f>
        <v>0</v>
      </c>
      <c r="D59" s="16">
        <f>'[1]23'!D61</f>
        <v>183</v>
      </c>
      <c r="E59" s="16">
        <f>'[1]23'!E61</f>
        <v>0</v>
      </c>
      <c r="F59" s="15">
        <f t="shared" si="6"/>
        <v>303</v>
      </c>
      <c r="G59" s="15">
        <f>'[1]23'!H61</f>
        <v>120</v>
      </c>
      <c r="H59" s="16">
        <f>'[1]23'!I61</f>
        <v>0</v>
      </c>
      <c r="I59" s="16">
        <f>'[1]23'!J61</f>
        <v>30</v>
      </c>
      <c r="J59" s="16">
        <f>'[1]23'!K61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'[1]23'!B62</f>
        <v>120</v>
      </c>
      <c r="C60" s="16">
        <f>'[1]23'!C62</f>
        <v>0</v>
      </c>
      <c r="D60" s="16">
        <f>'[1]23'!D62</f>
        <v>183</v>
      </c>
      <c r="E60" s="16">
        <f>'[1]23'!E62</f>
        <v>0</v>
      </c>
      <c r="F60" s="15">
        <f t="shared" si="6"/>
        <v>303</v>
      </c>
      <c r="G60" s="15">
        <f>'[1]23'!H62</f>
        <v>120</v>
      </c>
      <c r="H60" s="16">
        <f>'[1]23'!I62</f>
        <v>0</v>
      </c>
      <c r="I60" s="16">
        <f>'[1]23'!J62</f>
        <v>30</v>
      </c>
      <c r="J60" s="16">
        <f>'[1]23'!K62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'[1]23'!B63</f>
        <v>120</v>
      </c>
      <c r="C61" s="16">
        <f>'[1]23'!C63</f>
        <v>0</v>
      </c>
      <c r="D61" s="16">
        <f>'[1]23'!D63</f>
        <v>183</v>
      </c>
      <c r="E61" s="16">
        <f>'[1]23'!E63</f>
        <v>0</v>
      </c>
      <c r="F61" s="15">
        <f t="shared" si="6"/>
        <v>303</v>
      </c>
      <c r="G61" s="15">
        <f>'[1]23'!H63</f>
        <v>120</v>
      </c>
      <c r="H61" s="16">
        <f>'[1]23'!I63</f>
        <v>0</v>
      </c>
      <c r="I61" s="16">
        <f>'[1]23'!J63</f>
        <v>30</v>
      </c>
      <c r="J61" s="16">
        <f>'[1]23'!K63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'[1]23'!B64</f>
        <v>120</v>
      </c>
      <c r="C62" s="16">
        <f>'[1]23'!C64</f>
        <v>0</v>
      </c>
      <c r="D62" s="16">
        <f>'[1]23'!D64</f>
        <v>183</v>
      </c>
      <c r="E62" s="16">
        <f>'[1]23'!E64</f>
        <v>0</v>
      </c>
      <c r="F62" s="15">
        <f t="shared" si="6"/>
        <v>303</v>
      </c>
      <c r="G62" s="15">
        <f>'[1]23'!H64</f>
        <v>120</v>
      </c>
      <c r="H62" s="16">
        <f>'[1]23'!I64</f>
        <v>0</v>
      </c>
      <c r="I62" s="16">
        <f>'[1]23'!J64</f>
        <v>30</v>
      </c>
      <c r="J62" s="16">
        <f>'[1]23'!K64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'[1]23'!B65</f>
        <v>120</v>
      </c>
      <c r="C63" s="16">
        <f>'[1]23'!C65</f>
        <v>0</v>
      </c>
      <c r="D63" s="16">
        <f>'[1]23'!D65</f>
        <v>183</v>
      </c>
      <c r="E63" s="16">
        <f>'[1]23'!E65</f>
        <v>0</v>
      </c>
      <c r="F63" s="15">
        <f t="shared" si="6"/>
        <v>303</v>
      </c>
      <c r="G63" s="15">
        <f>'[1]23'!H65</f>
        <v>120</v>
      </c>
      <c r="H63" s="16">
        <f>'[1]23'!I65</f>
        <v>0</v>
      </c>
      <c r="I63" s="16">
        <f>'[1]23'!J65</f>
        <v>30</v>
      </c>
      <c r="J63" s="16">
        <f>'[1]23'!K65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'[1]23'!B66</f>
        <v>120</v>
      </c>
      <c r="C64" s="16">
        <f>'[1]23'!C66</f>
        <v>0</v>
      </c>
      <c r="D64" s="16">
        <f>'[1]23'!D66</f>
        <v>183</v>
      </c>
      <c r="E64" s="16">
        <f>'[1]23'!E66</f>
        <v>0</v>
      </c>
      <c r="F64" s="15">
        <f t="shared" si="6"/>
        <v>303</v>
      </c>
      <c r="G64" s="15">
        <f>'[1]23'!H66</f>
        <v>120</v>
      </c>
      <c r="H64" s="16">
        <f>'[1]23'!I66</f>
        <v>0</v>
      </c>
      <c r="I64" s="16">
        <f>'[1]23'!J66</f>
        <v>30</v>
      </c>
      <c r="J64" s="16">
        <f>'[1]23'!K66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'[1]23'!B67</f>
        <v>120</v>
      </c>
      <c r="C65" s="16">
        <f>'[1]23'!C67</f>
        <v>0</v>
      </c>
      <c r="D65" s="16">
        <f>'[1]23'!D67</f>
        <v>183</v>
      </c>
      <c r="E65" s="16">
        <f>'[1]23'!E67</f>
        <v>0</v>
      </c>
      <c r="F65" s="15">
        <f t="shared" si="6"/>
        <v>303</v>
      </c>
      <c r="G65" s="15">
        <f>'[1]23'!H67</f>
        <v>120</v>
      </c>
      <c r="H65" s="16">
        <f>'[1]23'!I67</f>
        <v>0</v>
      </c>
      <c r="I65" s="16">
        <f>'[1]23'!J67</f>
        <v>30</v>
      </c>
      <c r="J65" s="16">
        <f>'[1]23'!K67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'[1]23'!B68</f>
        <v>120</v>
      </c>
      <c r="C66" s="16">
        <f>'[1]23'!C68</f>
        <v>0</v>
      </c>
      <c r="D66" s="16">
        <f>'[1]23'!D68</f>
        <v>183</v>
      </c>
      <c r="E66" s="16">
        <f>'[1]23'!E68</f>
        <v>0</v>
      </c>
      <c r="F66" s="15">
        <f t="shared" si="6"/>
        <v>303</v>
      </c>
      <c r="G66" s="15">
        <f>'[1]23'!H68</f>
        <v>120</v>
      </c>
      <c r="H66" s="16">
        <f>'[1]23'!I68</f>
        <v>0</v>
      </c>
      <c r="I66" s="16">
        <f>'[1]23'!J68</f>
        <v>30</v>
      </c>
      <c r="J66" s="16">
        <f>'[1]23'!K68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'[1]23'!B69</f>
        <v>120</v>
      </c>
      <c r="C67" s="16">
        <f>'[1]23'!C69</f>
        <v>0</v>
      </c>
      <c r="D67" s="16">
        <f>'[1]23'!D69</f>
        <v>183</v>
      </c>
      <c r="E67" s="16">
        <f>'[1]23'!E69</f>
        <v>0</v>
      </c>
      <c r="F67" s="15">
        <f t="shared" si="6"/>
        <v>303</v>
      </c>
      <c r="G67" s="15">
        <f>'[1]23'!H69</f>
        <v>120</v>
      </c>
      <c r="H67" s="16">
        <f>'[1]23'!I69</f>
        <v>0</v>
      </c>
      <c r="I67" s="16">
        <f>'[1]23'!J69</f>
        <v>30</v>
      </c>
      <c r="J67" s="16">
        <f>'[1]23'!K69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'[1]23'!B70</f>
        <v>120</v>
      </c>
      <c r="C68" s="16">
        <f>'[1]23'!C70</f>
        <v>0</v>
      </c>
      <c r="D68" s="16">
        <f>'[1]23'!D70</f>
        <v>183</v>
      </c>
      <c r="E68" s="16">
        <f>'[1]23'!E70</f>
        <v>0</v>
      </c>
      <c r="F68" s="15">
        <f t="shared" si="6"/>
        <v>303</v>
      </c>
      <c r="G68" s="15">
        <f>'[1]23'!H70</f>
        <v>120</v>
      </c>
      <c r="H68" s="16">
        <f>'[1]23'!I70</f>
        <v>0</v>
      </c>
      <c r="I68" s="16">
        <f>'[1]23'!J70</f>
        <v>30</v>
      </c>
      <c r="J68" s="16">
        <f>'[1]23'!K70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'[1]23'!B71</f>
        <v>120</v>
      </c>
      <c r="C69" s="16">
        <f>'[1]23'!C71</f>
        <v>0</v>
      </c>
      <c r="D69" s="16">
        <f>'[1]23'!D71</f>
        <v>183</v>
      </c>
      <c r="E69" s="16">
        <f>'[1]23'!E71</f>
        <v>0</v>
      </c>
      <c r="F69" s="15">
        <f t="shared" ref="F69:F98" si="17">SUM(B69:E69)</f>
        <v>303</v>
      </c>
      <c r="G69" s="15">
        <f>'[1]23'!H71</f>
        <v>120</v>
      </c>
      <c r="H69" s="16">
        <f>'[1]23'!I71</f>
        <v>0</v>
      </c>
      <c r="I69" s="16">
        <f>'[1]23'!J71</f>
        <v>30</v>
      </c>
      <c r="J69" s="16">
        <f>'[1]23'!K71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'[1]23'!B72</f>
        <v>120</v>
      </c>
      <c r="C70" s="16">
        <f>'[1]23'!C72</f>
        <v>0</v>
      </c>
      <c r="D70" s="16">
        <f>'[1]23'!D72</f>
        <v>183</v>
      </c>
      <c r="E70" s="16">
        <f>'[1]23'!E72</f>
        <v>0</v>
      </c>
      <c r="F70" s="15">
        <f t="shared" si="17"/>
        <v>303</v>
      </c>
      <c r="G70" s="15">
        <f>'[1]23'!H72</f>
        <v>120</v>
      </c>
      <c r="H70" s="16">
        <f>'[1]23'!I72</f>
        <v>0</v>
      </c>
      <c r="I70" s="16">
        <f>'[1]23'!J72</f>
        <v>30</v>
      </c>
      <c r="J70" s="16">
        <f>'[1]23'!K72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'[1]23'!B73</f>
        <v>120</v>
      </c>
      <c r="C71" s="16">
        <f>'[1]23'!C73</f>
        <v>0</v>
      </c>
      <c r="D71" s="16">
        <f>'[1]23'!D73</f>
        <v>187</v>
      </c>
      <c r="E71" s="16">
        <f>'[1]23'!E73</f>
        <v>0</v>
      </c>
      <c r="F71" s="15">
        <f t="shared" si="17"/>
        <v>307</v>
      </c>
      <c r="G71" s="15">
        <f>'[1]23'!H73</f>
        <v>120</v>
      </c>
      <c r="H71" s="16">
        <f>'[1]23'!I73</f>
        <v>0</v>
      </c>
      <c r="I71" s="16">
        <f>'[1]23'!J73</f>
        <v>30</v>
      </c>
      <c r="J71" s="16">
        <f>'[1]23'!K73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'[1]23'!B74</f>
        <v>120</v>
      </c>
      <c r="C72" s="16">
        <f>'[1]23'!C74</f>
        <v>0</v>
      </c>
      <c r="D72" s="16">
        <f>'[1]23'!D74</f>
        <v>187</v>
      </c>
      <c r="E72" s="16">
        <f>'[1]23'!E74</f>
        <v>0</v>
      </c>
      <c r="F72" s="15">
        <f t="shared" si="17"/>
        <v>307</v>
      </c>
      <c r="G72" s="15">
        <f>'[1]23'!H74</f>
        <v>120</v>
      </c>
      <c r="H72" s="16">
        <f>'[1]23'!I74</f>
        <v>0</v>
      </c>
      <c r="I72" s="16">
        <f>'[1]23'!J74</f>
        <v>30</v>
      </c>
      <c r="J72" s="16">
        <f>'[1]23'!K74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'[1]23'!B75</f>
        <v>120</v>
      </c>
      <c r="C73" s="16">
        <f>'[1]23'!C75</f>
        <v>0</v>
      </c>
      <c r="D73" s="16">
        <f>'[1]23'!D75</f>
        <v>187</v>
      </c>
      <c r="E73" s="16">
        <f>'[1]23'!E75</f>
        <v>0</v>
      </c>
      <c r="F73" s="15">
        <f t="shared" si="17"/>
        <v>307</v>
      </c>
      <c r="G73" s="15">
        <f>'[1]23'!H75</f>
        <v>120</v>
      </c>
      <c r="H73" s="16">
        <f>'[1]23'!I75</f>
        <v>0</v>
      </c>
      <c r="I73" s="16">
        <f>'[1]23'!J75</f>
        <v>30</v>
      </c>
      <c r="J73" s="16">
        <f>'[1]23'!K75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'[1]23'!B76</f>
        <v>120</v>
      </c>
      <c r="C74" s="16">
        <f>'[1]23'!C76</f>
        <v>0</v>
      </c>
      <c r="D74" s="16">
        <f>'[1]23'!D76</f>
        <v>187</v>
      </c>
      <c r="E74" s="16">
        <f>'[1]23'!E76</f>
        <v>0</v>
      </c>
      <c r="F74" s="15">
        <f t="shared" si="17"/>
        <v>307</v>
      </c>
      <c r="G74" s="15">
        <f>'[1]23'!H76</f>
        <v>120</v>
      </c>
      <c r="H74" s="16">
        <f>'[1]23'!I76</f>
        <v>0</v>
      </c>
      <c r="I74" s="16">
        <f>'[1]23'!J76</f>
        <v>30</v>
      </c>
      <c r="J74" s="16">
        <f>'[1]23'!K76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'[1]23'!B77</f>
        <v>120</v>
      </c>
      <c r="C75" s="16">
        <f>'[1]23'!C77</f>
        <v>0</v>
      </c>
      <c r="D75" s="16">
        <f>'[1]23'!D77</f>
        <v>187</v>
      </c>
      <c r="E75" s="16">
        <f>'[1]23'!E77</f>
        <v>0</v>
      </c>
      <c r="F75" s="15">
        <f t="shared" si="17"/>
        <v>307</v>
      </c>
      <c r="G75" s="15">
        <f>'[1]23'!H77</f>
        <v>120</v>
      </c>
      <c r="H75" s="16">
        <f>'[1]23'!I77</f>
        <v>0</v>
      </c>
      <c r="I75" s="16">
        <f>'[1]23'!J77</f>
        <v>31</v>
      </c>
      <c r="J75" s="16">
        <f>'[1]23'!K77</f>
        <v>0</v>
      </c>
      <c r="K75" s="15">
        <f t="shared" si="15"/>
        <v>151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31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'[1]23'!B78</f>
        <v>120</v>
      </c>
      <c r="C76" s="16">
        <f>'[1]23'!C78</f>
        <v>0</v>
      </c>
      <c r="D76" s="16">
        <f>'[1]23'!D78</f>
        <v>187</v>
      </c>
      <c r="E76" s="16">
        <f>'[1]23'!E78</f>
        <v>0</v>
      </c>
      <c r="F76" s="15">
        <f t="shared" si="17"/>
        <v>307</v>
      </c>
      <c r="G76" s="15">
        <f>'[1]23'!H78</f>
        <v>120</v>
      </c>
      <c r="H76" s="16">
        <f>'[1]23'!I78</f>
        <v>0</v>
      </c>
      <c r="I76" s="16">
        <f>'[1]23'!J78</f>
        <v>31</v>
      </c>
      <c r="J76" s="16">
        <f>'[1]23'!K78</f>
        <v>0</v>
      </c>
      <c r="K76" s="15">
        <f t="shared" si="15"/>
        <v>151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31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'[1]23'!B79</f>
        <v>120</v>
      </c>
      <c r="C77" s="16">
        <f>'[1]23'!C79</f>
        <v>0</v>
      </c>
      <c r="D77" s="16">
        <f>'[1]23'!D79</f>
        <v>187</v>
      </c>
      <c r="E77" s="16">
        <f>'[1]23'!E79</f>
        <v>0</v>
      </c>
      <c r="F77" s="15">
        <f t="shared" si="17"/>
        <v>307</v>
      </c>
      <c r="G77" s="15">
        <f>'[1]23'!H79</f>
        <v>120</v>
      </c>
      <c r="H77" s="16">
        <f>'[1]23'!I79</f>
        <v>0</v>
      </c>
      <c r="I77" s="16">
        <f>'[1]23'!J79</f>
        <v>31</v>
      </c>
      <c r="J77" s="16">
        <f>'[1]23'!K79</f>
        <v>0</v>
      </c>
      <c r="K77" s="15">
        <f t="shared" si="15"/>
        <v>151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31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'[1]23'!B80</f>
        <v>120</v>
      </c>
      <c r="C78" s="16">
        <f>'[1]23'!C80</f>
        <v>0</v>
      </c>
      <c r="D78" s="16">
        <f>'[1]23'!D80</f>
        <v>187</v>
      </c>
      <c r="E78" s="16">
        <f>'[1]23'!E80</f>
        <v>0</v>
      </c>
      <c r="F78" s="15">
        <f t="shared" si="17"/>
        <v>307</v>
      </c>
      <c r="G78" s="15">
        <f>'[1]23'!H80</f>
        <v>120</v>
      </c>
      <c r="H78" s="16">
        <f>'[1]23'!I80</f>
        <v>0</v>
      </c>
      <c r="I78" s="16">
        <f>'[1]23'!J80</f>
        <v>31</v>
      </c>
      <c r="J78" s="16">
        <f>'[1]23'!K80</f>
        <v>0</v>
      </c>
      <c r="K78" s="15">
        <f t="shared" si="15"/>
        <v>151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31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'[1]23'!B81</f>
        <v>120</v>
      </c>
      <c r="C79" s="16">
        <f>'[1]23'!C81</f>
        <v>0</v>
      </c>
      <c r="D79" s="16">
        <f>'[1]23'!D81</f>
        <v>187</v>
      </c>
      <c r="E79" s="16">
        <f>'[1]23'!E81</f>
        <v>0</v>
      </c>
      <c r="F79" s="15">
        <f t="shared" si="17"/>
        <v>307</v>
      </c>
      <c r="G79" s="15">
        <f>'[1]23'!H81</f>
        <v>120</v>
      </c>
      <c r="H79" s="16">
        <f>'[1]23'!I81</f>
        <v>0</v>
      </c>
      <c r="I79" s="16">
        <f>'[1]23'!J81</f>
        <v>32</v>
      </c>
      <c r="J79" s="16">
        <f>'[1]23'!K81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'[1]23'!B82</f>
        <v>120</v>
      </c>
      <c r="C80" s="16">
        <f>'[1]23'!C82</f>
        <v>0</v>
      </c>
      <c r="D80" s="16">
        <f>'[1]23'!D82</f>
        <v>187</v>
      </c>
      <c r="E80" s="16">
        <f>'[1]23'!E82</f>
        <v>0</v>
      </c>
      <c r="F80" s="15">
        <f t="shared" si="17"/>
        <v>307</v>
      </c>
      <c r="G80" s="15">
        <f>'[1]23'!H82</f>
        <v>120</v>
      </c>
      <c r="H80" s="16">
        <f>'[1]23'!I82</f>
        <v>0</v>
      </c>
      <c r="I80" s="16">
        <f>'[1]23'!J82</f>
        <v>32</v>
      </c>
      <c r="J80" s="16">
        <f>'[1]23'!K82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'[1]23'!B83</f>
        <v>120</v>
      </c>
      <c r="C81" s="16">
        <f>'[1]23'!C83</f>
        <v>0</v>
      </c>
      <c r="D81" s="16">
        <f>'[1]23'!D83</f>
        <v>187</v>
      </c>
      <c r="E81" s="16">
        <f>'[1]23'!E83</f>
        <v>0</v>
      </c>
      <c r="F81" s="15">
        <f t="shared" si="17"/>
        <v>307</v>
      </c>
      <c r="G81" s="15">
        <f>'[1]23'!H83</f>
        <v>120</v>
      </c>
      <c r="H81" s="16">
        <f>'[1]23'!I83</f>
        <v>0</v>
      </c>
      <c r="I81" s="16">
        <f>'[1]23'!J83</f>
        <v>32</v>
      </c>
      <c r="J81" s="16">
        <f>'[1]23'!K83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'[1]23'!B84</f>
        <v>120</v>
      </c>
      <c r="C82" s="16">
        <f>'[1]23'!C84</f>
        <v>0</v>
      </c>
      <c r="D82" s="16">
        <f>'[1]23'!D84</f>
        <v>187</v>
      </c>
      <c r="E82" s="16">
        <f>'[1]23'!E84</f>
        <v>0</v>
      </c>
      <c r="F82" s="15">
        <f t="shared" si="17"/>
        <v>307</v>
      </c>
      <c r="G82" s="15">
        <f>'[1]23'!H84</f>
        <v>120</v>
      </c>
      <c r="H82" s="16">
        <f>'[1]23'!I84</f>
        <v>0</v>
      </c>
      <c r="I82" s="16">
        <f>'[1]23'!J84</f>
        <v>32</v>
      </c>
      <c r="J82" s="16">
        <f>'[1]23'!K84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'[1]23'!B85</f>
        <v>120</v>
      </c>
      <c r="C83" s="16">
        <f>'[1]23'!C85</f>
        <v>0</v>
      </c>
      <c r="D83" s="16">
        <f>'[1]23'!D85</f>
        <v>187</v>
      </c>
      <c r="E83" s="16">
        <f>'[1]23'!E85</f>
        <v>0</v>
      </c>
      <c r="F83" s="15">
        <f t="shared" si="17"/>
        <v>307</v>
      </c>
      <c r="G83" s="15">
        <f>'[1]23'!H85</f>
        <v>120</v>
      </c>
      <c r="H83" s="16">
        <f>'[1]23'!I85</f>
        <v>0</v>
      </c>
      <c r="I83" s="16">
        <f>'[1]23'!J85</f>
        <v>32</v>
      </c>
      <c r="J83" s="16">
        <f>'[1]23'!K85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'[1]23'!B86</f>
        <v>120</v>
      </c>
      <c r="C84" s="16">
        <f>'[1]23'!C86</f>
        <v>0</v>
      </c>
      <c r="D84" s="16">
        <f>'[1]23'!D86</f>
        <v>187</v>
      </c>
      <c r="E84" s="16">
        <f>'[1]23'!E86</f>
        <v>0</v>
      </c>
      <c r="F84" s="15">
        <f t="shared" si="17"/>
        <v>307</v>
      </c>
      <c r="G84" s="15">
        <f>'[1]23'!H86</f>
        <v>120</v>
      </c>
      <c r="H84" s="16">
        <f>'[1]23'!I86</f>
        <v>0</v>
      </c>
      <c r="I84" s="16">
        <f>'[1]23'!J86</f>
        <v>32</v>
      </c>
      <c r="J84" s="16">
        <f>'[1]23'!K86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'[1]23'!B87</f>
        <v>120</v>
      </c>
      <c r="C85" s="16">
        <f>'[1]23'!C87</f>
        <v>0</v>
      </c>
      <c r="D85" s="16">
        <f>'[1]23'!D87</f>
        <v>187</v>
      </c>
      <c r="E85" s="16">
        <f>'[1]23'!E87</f>
        <v>0</v>
      </c>
      <c r="F85" s="15">
        <f t="shared" si="17"/>
        <v>307</v>
      </c>
      <c r="G85" s="15">
        <f>'[1]23'!H87</f>
        <v>120</v>
      </c>
      <c r="H85" s="16">
        <f>'[1]23'!I87</f>
        <v>0</v>
      </c>
      <c r="I85" s="16">
        <f>'[1]23'!J87</f>
        <v>32</v>
      </c>
      <c r="J85" s="16">
        <f>'[1]23'!K87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'[1]23'!B88</f>
        <v>120</v>
      </c>
      <c r="C86" s="16">
        <f>'[1]23'!C88</f>
        <v>0</v>
      </c>
      <c r="D86" s="16">
        <f>'[1]23'!D88</f>
        <v>187</v>
      </c>
      <c r="E86" s="16">
        <f>'[1]23'!E88</f>
        <v>0</v>
      </c>
      <c r="F86" s="15">
        <f t="shared" si="17"/>
        <v>307</v>
      </c>
      <c r="G86" s="15">
        <f>'[1]23'!H88</f>
        <v>120</v>
      </c>
      <c r="H86" s="16">
        <f>'[1]23'!I88</f>
        <v>0</v>
      </c>
      <c r="I86" s="16">
        <f>'[1]23'!J88</f>
        <v>32</v>
      </c>
      <c r="J86" s="16">
        <f>'[1]23'!K88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'[1]23'!B89</f>
        <v>120</v>
      </c>
      <c r="C87" s="16">
        <f>'[1]23'!C89</f>
        <v>0</v>
      </c>
      <c r="D87" s="16">
        <f>'[1]23'!D89</f>
        <v>187</v>
      </c>
      <c r="E87" s="16">
        <f>'[1]23'!E89</f>
        <v>0</v>
      </c>
      <c r="F87" s="15">
        <f t="shared" si="17"/>
        <v>307</v>
      </c>
      <c r="G87" s="15">
        <f>'[1]23'!H89</f>
        <v>120</v>
      </c>
      <c r="H87" s="16">
        <f>'[1]23'!I89</f>
        <v>0</v>
      </c>
      <c r="I87" s="16">
        <f>'[1]23'!J89</f>
        <v>34</v>
      </c>
      <c r="J87" s="16">
        <f>'[1]23'!K89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'[1]23'!B90</f>
        <v>120</v>
      </c>
      <c r="C88" s="16">
        <f>'[1]23'!C90</f>
        <v>0</v>
      </c>
      <c r="D88" s="16">
        <f>'[1]23'!D90</f>
        <v>187</v>
      </c>
      <c r="E88" s="16">
        <f>'[1]23'!E90</f>
        <v>0</v>
      </c>
      <c r="F88" s="15">
        <f t="shared" si="17"/>
        <v>307</v>
      </c>
      <c r="G88" s="15">
        <f>'[1]23'!H90</f>
        <v>120</v>
      </c>
      <c r="H88" s="16">
        <f>'[1]23'!I90</f>
        <v>0</v>
      </c>
      <c r="I88" s="16">
        <f>'[1]23'!J90</f>
        <v>34</v>
      </c>
      <c r="J88" s="16">
        <f>'[1]23'!K90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'[1]23'!B91</f>
        <v>120</v>
      </c>
      <c r="C89" s="16">
        <f>'[1]23'!C91</f>
        <v>0</v>
      </c>
      <c r="D89" s="16">
        <f>'[1]23'!D91</f>
        <v>187</v>
      </c>
      <c r="E89" s="16">
        <f>'[1]23'!E91</f>
        <v>0</v>
      </c>
      <c r="F89" s="15">
        <f t="shared" si="17"/>
        <v>307</v>
      </c>
      <c r="G89" s="15">
        <f>'[1]23'!H91</f>
        <v>120</v>
      </c>
      <c r="H89" s="16">
        <f>'[1]23'!I91</f>
        <v>0</v>
      </c>
      <c r="I89" s="16">
        <f>'[1]23'!J91</f>
        <v>34</v>
      </c>
      <c r="J89" s="16">
        <f>'[1]23'!K91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'[1]23'!B92</f>
        <v>120</v>
      </c>
      <c r="C90" s="16">
        <f>'[1]23'!C92</f>
        <v>0</v>
      </c>
      <c r="D90" s="16">
        <f>'[1]23'!D92</f>
        <v>187</v>
      </c>
      <c r="E90" s="16">
        <f>'[1]23'!E92</f>
        <v>0</v>
      </c>
      <c r="F90" s="15">
        <f t="shared" si="17"/>
        <v>307</v>
      </c>
      <c r="G90" s="15">
        <f>'[1]23'!H92</f>
        <v>120</v>
      </c>
      <c r="H90" s="16">
        <f>'[1]23'!I92</f>
        <v>0</v>
      </c>
      <c r="I90" s="16">
        <f>'[1]23'!J92</f>
        <v>34</v>
      </c>
      <c r="J90" s="16">
        <f>'[1]23'!K92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'[1]23'!B93</f>
        <v>120</v>
      </c>
      <c r="C91" s="16">
        <f>'[1]23'!C93</f>
        <v>0</v>
      </c>
      <c r="D91" s="16">
        <f>'[1]23'!D93</f>
        <v>187</v>
      </c>
      <c r="E91" s="16">
        <f>'[1]23'!E93</f>
        <v>0</v>
      </c>
      <c r="F91" s="15">
        <f t="shared" si="17"/>
        <v>307</v>
      </c>
      <c r="G91" s="15">
        <f>'[1]23'!H93</f>
        <v>120</v>
      </c>
      <c r="H91" s="16">
        <f>'[1]23'!I93</f>
        <v>0</v>
      </c>
      <c r="I91" s="16">
        <f>'[1]23'!J93</f>
        <v>34</v>
      </c>
      <c r="J91" s="16">
        <f>'[1]23'!K93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'[1]23'!B94</f>
        <v>120</v>
      </c>
      <c r="C92" s="16">
        <f>'[1]23'!C94</f>
        <v>0</v>
      </c>
      <c r="D92" s="16">
        <f>'[1]23'!D94</f>
        <v>187</v>
      </c>
      <c r="E92" s="16">
        <f>'[1]23'!E94</f>
        <v>0</v>
      </c>
      <c r="F92" s="15">
        <f t="shared" si="17"/>
        <v>307</v>
      </c>
      <c r="G92" s="15">
        <f>'[1]23'!H94</f>
        <v>120</v>
      </c>
      <c r="H92" s="16">
        <f>'[1]23'!I94</f>
        <v>0</v>
      </c>
      <c r="I92" s="16">
        <f>'[1]23'!J94</f>
        <v>34</v>
      </c>
      <c r="J92" s="16">
        <f>'[1]23'!K94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'[1]23'!B95</f>
        <v>120</v>
      </c>
      <c r="C93" s="16">
        <f>'[1]23'!C95</f>
        <v>0</v>
      </c>
      <c r="D93" s="16">
        <f>'[1]23'!D95</f>
        <v>187</v>
      </c>
      <c r="E93" s="16">
        <f>'[1]23'!E95</f>
        <v>0</v>
      </c>
      <c r="F93" s="15">
        <f t="shared" si="17"/>
        <v>307</v>
      </c>
      <c r="G93" s="15">
        <f>'[1]23'!H95</f>
        <v>120</v>
      </c>
      <c r="H93" s="16">
        <f>'[1]23'!I95</f>
        <v>0</v>
      </c>
      <c r="I93" s="16">
        <f>'[1]23'!J95</f>
        <v>34</v>
      </c>
      <c r="J93" s="16">
        <f>'[1]23'!K95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'[1]23'!B96</f>
        <v>120</v>
      </c>
      <c r="C94" s="16">
        <f>'[1]23'!C96</f>
        <v>0</v>
      </c>
      <c r="D94" s="16">
        <f>'[1]23'!D96</f>
        <v>187</v>
      </c>
      <c r="E94" s="16">
        <f>'[1]23'!E96</f>
        <v>0</v>
      </c>
      <c r="F94" s="15">
        <f t="shared" si="17"/>
        <v>307</v>
      </c>
      <c r="G94" s="15">
        <f>'[1]23'!H96</f>
        <v>120</v>
      </c>
      <c r="H94" s="16">
        <f>'[1]23'!I96</f>
        <v>0</v>
      </c>
      <c r="I94" s="16">
        <f>'[1]23'!J96</f>
        <v>34</v>
      </c>
      <c r="J94" s="16">
        <f>'[1]23'!K96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'[1]23'!B97</f>
        <v>120</v>
      </c>
      <c r="C95" s="16">
        <f>'[1]23'!C97</f>
        <v>0</v>
      </c>
      <c r="D95" s="16">
        <f>'[1]23'!D97</f>
        <v>187</v>
      </c>
      <c r="E95" s="16">
        <f>'[1]23'!E97</f>
        <v>0</v>
      </c>
      <c r="F95" s="15">
        <f t="shared" si="17"/>
        <v>307</v>
      </c>
      <c r="G95" s="15">
        <f>'[1]23'!H97</f>
        <v>120</v>
      </c>
      <c r="H95" s="16">
        <f>'[1]23'!I97</f>
        <v>0</v>
      </c>
      <c r="I95" s="16">
        <f>'[1]23'!J97</f>
        <v>34</v>
      </c>
      <c r="J95" s="16">
        <f>'[1]23'!K97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'[1]23'!B98</f>
        <v>120</v>
      </c>
      <c r="C96" s="16">
        <f>'[1]23'!C98</f>
        <v>0</v>
      </c>
      <c r="D96" s="16">
        <f>'[1]23'!D98</f>
        <v>187</v>
      </c>
      <c r="E96" s="16">
        <f>'[1]23'!E98</f>
        <v>0</v>
      </c>
      <c r="F96" s="15">
        <f t="shared" si="17"/>
        <v>307</v>
      </c>
      <c r="G96" s="15">
        <f>'[1]23'!H98</f>
        <v>120</v>
      </c>
      <c r="H96" s="16">
        <f>'[1]23'!I98</f>
        <v>0</v>
      </c>
      <c r="I96" s="16">
        <f>'[1]23'!J98</f>
        <v>34</v>
      </c>
      <c r="J96" s="16">
        <f>'[1]23'!K98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'[1]23'!B99</f>
        <v>120</v>
      </c>
      <c r="C97" s="16">
        <f>'[1]23'!C99</f>
        <v>0</v>
      </c>
      <c r="D97" s="16">
        <f>'[1]23'!D99</f>
        <v>187</v>
      </c>
      <c r="E97" s="16">
        <f>'[1]23'!E99</f>
        <v>0</v>
      </c>
      <c r="F97" s="15">
        <f t="shared" si="17"/>
        <v>307</v>
      </c>
      <c r="G97" s="15">
        <f>'[1]23'!H99</f>
        <v>120</v>
      </c>
      <c r="H97" s="16">
        <f>'[1]23'!I99</f>
        <v>0</v>
      </c>
      <c r="I97" s="16">
        <f>'[1]23'!J99</f>
        <v>34</v>
      </c>
      <c r="J97" s="16">
        <f>'[1]23'!K99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'[1]23'!B100</f>
        <v>120</v>
      </c>
      <c r="C98" s="16">
        <f>'[1]23'!C100</f>
        <v>0</v>
      </c>
      <c r="D98" s="16">
        <f>'[1]23'!D100</f>
        <v>187</v>
      </c>
      <c r="E98" s="16">
        <f>'[1]23'!E100</f>
        <v>0</v>
      </c>
      <c r="F98" s="15">
        <f t="shared" si="17"/>
        <v>307</v>
      </c>
      <c r="G98" s="15">
        <f>'[1]23'!H100</f>
        <v>120</v>
      </c>
      <c r="H98" s="16">
        <f>'[1]23'!I100</f>
        <v>0</v>
      </c>
      <c r="I98" s="16">
        <f>'[1]23'!J100</f>
        <v>34</v>
      </c>
      <c r="J98" s="16">
        <f>'[1]23'!K100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0.78674999999999995</v>
      </c>
      <c r="J99" s="15">
        <f t="shared" si="18"/>
        <v>0</v>
      </c>
      <c r="K99" s="15">
        <f t="shared" si="18"/>
        <v>3.66675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0.78674999999999995</v>
      </c>
      <c r="P99" s="15">
        <f t="shared" si="18"/>
        <v>0</v>
      </c>
      <c r="Q99" s="15">
        <f t="shared" si="18"/>
        <v>3.66675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'[2]23'!B5</f>
        <v>42</v>
      </c>
      <c r="C3" s="201">
        <f>'[2]23'!C5</f>
        <v>30</v>
      </c>
      <c r="D3" s="201">
        <f>'[2]23'!D5</f>
        <v>0</v>
      </c>
      <c r="E3" s="201">
        <f>'[2]23'!E5</f>
        <v>0</v>
      </c>
      <c r="F3" s="15">
        <f>SUM(B3:E3)</f>
        <v>72</v>
      </c>
      <c r="G3" s="200">
        <f>'[2]23'!H5</f>
        <v>36</v>
      </c>
      <c r="H3" s="201">
        <f>'[2]23'!I5</f>
        <v>0</v>
      </c>
      <c r="I3" s="201">
        <f>'[2]23'!J5</f>
        <v>0</v>
      </c>
      <c r="J3" s="201">
        <f>'[2]23'!K5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'[2]23'!B6</f>
        <v>42</v>
      </c>
      <c r="C4" s="201">
        <f>'[2]23'!C6</f>
        <v>30</v>
      </c>
      <c r="D4" s="201">
        <f>'[2]23'!D6</f>
        <v>0</v>
      </c>
      <c r="E4" s="201">
        <f>'[2]23'!E6</f>
        <v>0</v>
      </c>
      <c r="F4" s="15">
        <f>SUM(B4:E4)</f>
        <v>72</v>
      </c>
      <c r="G4" s="200">
        <f>'[2]23'!H6</f>
        <v>36</v>
      </c>
      <c r="H4" s="201">
        <f>'[2]23'!I6</f>
        <v>0</v>
      </c>
      <c r="I4" s="201">
        <f>'[2]23'!J6</f>
        <v>0</v>
      </c>
      <c r="J4" s="201">
        <f>'[2]23'!K6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'[2]23'!B7</f>
        <v>42</v>
      </c>
      <c r="C5" s="201">
        <f>'[2]23'!C7</f>
        <v>30</v>
      </c>
      <c r="D5" s="201">
        <f>'[2]23'!D7</f>
        <v>0</v>
      </c>
      <c r="E5" s="201">
        <f>'[2]23'!E7</f>
        <v>0</v>
      </c>
      <c r="F5" s="15">
        <f t="shared" ref="F5:F68" si="6">SUM(B5:E5)</f>
        <v>72</v>
      </c>
      <c r="G5" s="200">
        <f>'[2]23'!H7</f>
        <v>36</v>
      </c>
      <c r="H5" s="201">
        <f>'[2]23'!I7</f>
        <v>0</v>
      </c>
      <c r="I5" s="201">
        <f>'[2]23'!J7</f>
        <v>0</v>
      </c>
      <c r="J5" s="201">
        <f>'[2]23'!K7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'[2]23'!B8</f>
        <v>42</v>
      </c>
      <c r="C6" s="201">
        <f>'[2]23'!C8</f>
        <v>30</v>
      </c>
      <c r="D6" s="201">
        <f>'[2]23'!D8</f>
        <v>0</v>
      </c>
      <c r="E6" s="201">
        <f>'[2]23'!E8</f>
        <v>0</v>
      </c>
      <c r="F6" s="15">
        <f t="shared" si="6"/>
        <v>72</v>
      </c>
      <c r="G6" s="200">
        <f>'[2]23'!H8</f>
        <v>36</v>
      </c>
      <c r="H6" s="201">
        <f>'[2]23'!I8</f>
        <v>0</v>
      </c>
      <c r="I6" s="201">
        <f>'[2]23'!J8</f>
        <v>0</v>
      </c>
      <c r="J6" s="201">
        <f>'[2]23'!K8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'[2]23'!B9</f>
        <v>42</v>
      </c>
      <c r="C7" s="201">
        <f>'[2]23'!C9</f>
        <v>30</v>
      </c>
      <c r="D7" s="201">
        <f>'[2]23'!D9</f>
        <v>0</v>
      </c>
      <c r="E7" s="201">
        <f>'[2]23'!E9</f>
        <v>0</v>
      </c>
      <c r="F7" s="15">
        <f t="shared" si="6"/>
        <v>72</v>
      </c>
      <c r="G7" s="200">
        <f>'[2]23'!H9</f>
        <v>36</v>
      </c>
      <c r="H7" s="201">
        <f>'[2]23'!I9</f>
        <v>0</v>
      </c>
      <c r="I7" s="201">
        <f>'[2]23'!J9</f>
        <v>0</v>
      </c>
      <c r="J7" s="201">
        <f>'[2]23'!K9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'[2]23'!B10</f>
        <v>42</v>
      </c>
      <c r="C8" s="201">
        <f>'[2]23'!C10</f>
        <v>30</v>
      </c>
      <c r="D8" s="201">
        <f>'[2]23'!D10</f>
        <v>0</v>
      </c>
      <c r="E8" s="201">
        <f>'[2]23'!E10</f>
        <v>0</v>
      </c>
      <c r="F8" s="15">
        <f t="shared" si="6"/>
        <v>72</v>
      </c>
      <c r="G8" s="200">
        <f>'[2]23'!H10</f>
        <v>36</v>
      </c>
      <c r="H8" s="201">
        <f>'[2]23'!I10</f>
        <v>0</v>
      </c>
      <c r="I8" s="201">
        <f>'[2]23'!J10</f>
        <v>0</v>
      </c>
      <c r="J8" s="201">
        <f>'[2]23'!K10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'[2]23'!B11</f>
        <v>42</v>
      </c>
      <c r="C9" s="201">
        <f>'[2]23'!C11</f>
        <v>30</v>
      </c>
      <c r="D9" s="201">
        <f>'[2]23'!D11</f>
        <v>0</v>
      </c>
      <c r="E9" s="201">
        <f>'[2]23'!E11</f>
        <v>0</v>
      </c>
      <c r="F9" s="15">
        <f t="shared" si="6"/>
        <v>72</v>
      </c>
      <c r="G9" s="200">
        <f>'[2]23'!H11</f>
        <v>36</v>
      </c>
      <c r="H9" s="201">
        <f>'[2]23'!I11</f>
        <v>0</v>
      </c>
      <c r="I9" s="201">
        <f>'[2]23'!J11</f>
        <v>0</v>
      </c>
      <c r="J9" s="201">
        <f>'[2]23'!K11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'[2]23'!B12</f>
        <v>42</v>
      </c>
      <c r="C10" s="201">
        <f>'[2]23'!C12</f>
        <v>30</v>
      </c>
      <c r="D10" s="201">
        <f>'[2]23'!D12</f>
        <v>0</v>
      </c>
      <c r="E10" s="201">
        <f>'[2]23'!E12</f>
        <v>0</v>
      </c>
      <c r="F10" s="15">
        <f t="shared" si="6"/>
        <v>72</v>
      </c>
      <c r="G10" s="200">
        <f>'[2]23'!H12</f>
        <v>36</v>
      </c>
      <c r="H10" s="201">
        <f>'[2]23'!I12</f>
        <v>0</v>
      </c>
      <c r="I10" s="201">
        <f>'[2]23'!J12</f>
        <v>0</v>
      </c>
      <c r="J10" s="201">
        <f>'[2]23'!K12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'[2]23'!B13</f>
        <v>42</v>
      </c>
      <c r="C11" s="201">
        <f>'[2]23'!C13</f>
        <v>30</v>
      </c>
      <c r="D11" s="201">
        <f>'[2]23'!D13</f>
        <v>0</v>
      </c>
      <c r="E11" s="201">
        <f>'[2]23'!E13</f>
        <v>0</v>
      </c>
      <c r="F11" s="15">
        <f t="shared" si="6"/>
        <v>72</v>
      </c>
      <c r="G11" s="200">
        <f>'[2]23'!H13</f>
        <v>36</v>
      </c>
      <c r="H11" s="201">
        <f>'[2]23'!I13</f>
        <v>0</v>
      </c>
      <c r="I11" s="201">
        <f>'[2]23'!J13</f>
        <v>0</v>
      </c>
      <c r="J11" s="201">
        <f>'[2]23'!K13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'[2]23'!B14</f>
        <v>42</v>
      </c>
      <c r="C12" s="201">
        <f>'[2]23'!C14</f>
        <v>30</v>
      </c>
      <c r="D12" s="201">
        <f>'[2]23'!D14</f>
        <v>0</v>
      </c>
      <c r="E12" s="201">
        <f>'[2]23'!E14</f>
        <v>0</v>
      </c>
      <c r="F12" s="15">
        <f t="shared" si="6"/>
        <v>72</v>
      </c>
      <c r="G12" s="200">
        <f>'[2]23'!H14</f>
        <v>36</v>
      </c>
      <c r="H12" s="201">
        <f>'[2]23'!I14</f>
        <v>0</v>
      </c>
      <c r="I12" s="201">
        <f>'[2]23'!J14</f>
        <v>0</v>
      </c>
      <c r="J12" s="201">
        <f>'[2]23'!K14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'[2]23'!B15</f>
        <v>42</v>
      </c>
      <c r="C13" s="201">
        <f>'[2]23'!C15</f>
        <v>30</v>
      </c>
      <c r="D13" s="201">
        <f>'[2]23'!D15</f>
        <v>0</v>
      </c>
      <c r="E13" s="201">
        <f>'[2]23'!E15</f>
        <v>0</v>
      </c>
      <c r="F13" s="15">
        <f t="shared" si="6"/>
        <v>72</v>
      </c>
      <c r="G13" s="200">
        <f>'[2]23'!H15</f>
        <v>36</v>
      </c>
      <c r="H13" s="201">
        <f>'[2]23'!I15</f>
        <v>0</v>
      </c>
      <c r="I13" s="201">
        <f>'[2]23'!J15</f>
        <v>0</v>
      </c>
      <c r="J13" s="201">
        <f>'[2]23'!K15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'[2]23'!B16</f>
        <v>42</v>
      </c>
      <c r="C14" s="201">
        <f>'[2]23'!C16</f>
        <v>30</v>
      </c>
      <c r="D14" s="201">
        <f>'[2]23'!D16</f>
        <v>0</v>
      </c>
      <c r="E14" s="201">
        <f>'[2]23'!E16</f>
        <v>0</v>
      </c>
      <c r="F14" s="15">
        <f t="shared" si="6"/>
        <v>72</v>
      </c>
      <c r="G14" s="200">
        <f>'[2]23'!H16</f>
        <v>36</v>
      </c>
      <c r="H14" s="201">
        <f>'[2]23'!I16</f>
        <v>0</v>
      </c>
      <c r="I14" s="201">
        <f>'[2]23'!J16</f>
        <v>0</v>
      </c>
      <c r="J14" s="201">
        <f>'[2]23'!K16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'[2]23'!B17</f>
        <v>42</v>
      </c>
      <c r="C15" s="201">
        <f>'[2]23'!C17</f>
        <v>30</v>
      </c>
      <c r="D15" s="201">
        <f>'[2]23'!D17</f>
        <v>0</v>
      </c>
      <c r="E15" s="201">
        <f>'[2]23'!E17</f>
        <v>0</v>
      </c>
      <c r="F15" s="15">
        <f t="shared" si="6"/>
        <v>72</v>
      </c>
      <c r="G15" s="200">
        <f>'[2]23'!H17</f>
        <v>36</v>
      </c>
      <c r="H15" s="201">
        <f>'[2]23'!I17</f>
        <v>0</v>
      </c>
      <c r="I15" s="201">
        <f>'[2]23'!J17</f>
        <v>0</v>
      </c>
      <c r="J15" s="201">
        <f>'[2]23'!K17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'[2]23'!B18</f>
        <v>42</v>
      </c>
      <c r="C16" s="201">
        <f>'[2]23'!C18</f>
        <v>30</v>
      </c>
      <c r="D16" s="201">
        <f>'[2]23'!D18</f>
        <v>0</v>
      </c>
      <c r="E16" s="201">
        <f>'[2]23'!E18</f>
        <v>0</v>
      </c>
      <c r="F16" s="15">
        <f t="shared" si="6"/>
        <v>72</v>
      </c>
      <c r="G16" s="200">
        <f>'[2]23'!H18</f>
        <v>36</v>
      </c>
      <c r="H16" s="201">
        <f>'[2]23'!I18</f>
        <v>0</v>
      </c>
      <c r="I16" s="201">
        <f>'[2]23'!J18</f>
        <v>0</v>
      </c>
      <c r="J16" s="201">
        <f>'[2]23'!K18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'[2]23'!B19</f>
        <v>42</v>
      </c>
      <c r="C17" s="201">
        <f>'[2]23'!C19</f>
        <v>30</v>
      </c>
      <c r="D17" s="201">
        <f>'[2]23'!D19</f>
        <v>0</v>
      </c>
      <c r="E17" s="201">
        <f>'[2]23'!E19</f>
        <v>0</v>
      </c>
      <c r="F17" s="15">
        <f t="shared" si="6"/>
        <v>72</v>
      </c>
      <c r="G17" s="200">
        <f>'[2]23'!H19</f>
        <v>36</v>
      </c>
      <c r="H17" s="201">
        <f>'[2]23'!I19</f>
        <v>0</v>
      </c>
      <c r="I17" s="201">
        <f>'[2]23'!J19</f>
        <v>0</v>
      </c>
      <c r="J17" s="201">
        <f>'[2]23'!K19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'[2]23'!B20</f>
        <v>42</v>
      </c>
      <c r="C18" s="201">
        <f>'[2]23'!C20</f>
        <v>30</v>
      </c>
      <c r="D18" s="201">
        <f>'[2]23'!D20</f>
        <v>0</v>
      </c>
      <c r="E18" s="201">
        <f>'[2]23'!E20</f>
        <v>0</v>
      </c>
      <c r="F18" s="15">
        <f t="shared" si="6"/>
        <v>72</v>
      </c>
      <c r="G18" s="200">
        <f>'[2]23'!H20</f>
        <v>36</v>
      </c>
      <c r="H18" s="201">
        <f>'[2]23'!I20</f>
        <v>0</v>
      </c>
      <c r="I18" s="201">
        <f>'[2]23'!J20</f>
        <v>0</v>
      </c>
      <c r="J18" s="201">
        <f>'[2]23'!K20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'[2]23'!B21</f>
        <v>42</v>
      </c>
      <c r="C19" s="201">
        <f>'[2]23'!C21</f>
        <v>30</v>
      </c>
      <c r="D19" s="201">
        <f>'[2]23'!D21</f>
        <v>0</v>
      </c>
      <c r="E19" s="201">
        <f>'[2]23'!E21</f>
        <v>0</v>
      </c>
      <c r="F19" s="15">
        <f t="shared" si="6"/>
        <v>72</v>
      </c>
      <c r="G19" s="200">
        <f>'[2]23'!H21</f>
        <v>36</v>
      </c>
      <c r="H19" s="201">
        <f>'[2]23'!I21</f>
        <v>0</v>
      </c>
      <c r="I19" s="201">
        <f>'[2]23'!J21</f>
        <v>0</v>
      </c>
      <c r="J19" s="201">
        <f>'[2]23'!K21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'[2]23'!B22</f>
        <v>42</v>
      </c>
      <c r="C20" s="201">
        <f>'[2]23'!C22</f>
        <v>30</v>
      </c>
      <c r="D20" s="201">
        <f>'[2]23'!D22</f>
        <v>0</v>
      </c>
      <c r="E20" s="201">
        <f>'[2]23'!E22</f>
        <v>0</v>
      </c>
      <c r="F20" s="15">
        <f t="shared" si="6"/>
        <v>72</v>
      </c>
      <c r="G20" s="200">
        <f>'[2]23'!H22</f>
        <v>36</v>
      </c>
      <c r="H20" s="201">
        <f>'[2]23'!I22</f>
        <v>0</v>
      </c>
      <c r="I20" s="201">
        <f>'[2]23'!J22</f>
        <v>0</v>
      </c>
      <c r="J20" s="201">
        <f>'[2]23'!K22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'[2]23'!B23</f>
        <v>42</v>
      </c>
      <c r="C21" s="201">
        <f>'[2]23'!C23</f>
        <v>30</v>
      </c>
      <c r="D21" s="201">
        <f>'[2]23'!D23</f>
        <v>0</v>
      </c>
      <c r="E21" s="201">
        <f>'[2]23'!E23</f>
        <v>0</v>
      </c>
      <c r="F21" s="15">
        <f t="shared" si="6"/>
        <v>72</v>
      </c>
      <c r="G21" s="200">
        <f>'[2]23'!H23</f>
        <v>36</v>
      </c>
      <c r="H21" s="201">
        <f>'[2]23'!I23</f>
        <v>0</v>
      </c>
      <c r="I21" s="201">
        <f>'[2]23'!J23</f>
        <v>0</v>
      </c>
      <c r="J21" s="201">
        <f>'[2]23'!K23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'[2]23'!B24</f>
        <v>42</v>
      </c>
      <c r="C22" s="201">
        <f>'[2]23'!C24</f>
        <v>30</v>
      </c>
      <c r="D22" s="201">
        <f>'[2]23'!D24</f>
        <v>0</v>
      </c>
      <c r="E22" s="201">
        <f>'[2]23'!E24</f>
        <v>0</v>
      </c>
      <c r="F22" s="15">
        <f t="shared" si="6"/>
        <v>72</v>
      </c>
      <c r="G22" s="200">
        <f>'[2]23'!H24</f>
        <v>36</v>
      </c>
      <c r="H22" s="201">
        <f>'[2]23'!I24</f>
        <v>0</v>
      </c>
      <c r="I22" s="201">
        <f>'[2]23'!J24</f>
        <v>0</v>
      </c>
      <c r="J22" s="201">
        <f>'[2]23'!K24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'[2]23'!B25</f>
        <v>42</v>
      </c>
      <c r="C23" s="201">
        <f>'[2]23'!C25</f>
        <v>30</v>
      </c>
      <c r="D23" s="201">
        <f>'[2]23'!D25</f>
        <v>0</v>
      </c>
      <c r="E23" s="201">
        <f>'[2]23'!E25</f>
        <v>0</v>
      </c>
      <c r="F23" s="15">
        <f t="shared" si="6"/>
        <v>72</v>
      </c>
      <c r="G23" s="200">
        <f>'[2]23'!H25</f>
        <v>36</v>
      </c>
      <c r="H23" s="201">
        <f>'[2]23'!I25</f>
        <v>0</v>
      </c>
      <c r="I23" s="201">
        <f>'[2]23'!J25</f>
        <v>0</v>
      </c>
      <c r="J23" s="201">
        <f>'[2]23'!K25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'[2]23'!B26</f>
        <v>42</v>
      </c>
      <c r="C24" s="201">
        <f>'[2]23'!C26</f>
        <v>30</v>
      </c>
      <c r="D24" s="201">
        <f>'[2]23'!D26</f>
        <v>0</v>
      </c>
      <c r="E24" s="201">
        <f>'[2]23'!E26</f>
        <v>0</v>
      </c>
      <c r="F24" s="15">
        <f t="shared" si="6"/>
        <v>72</v>
      </c>
      <c r="G24" s="200">
        <f>'[2]23'!H26</f>
        <v>36</v>
      </c>
      <c r="H24" s="201">
        <f>'[2]23'!I26</f>
        <v>0</v>
      </c>
      <c r="I24" s="201">
        <f>'[2]23'!J26</f>
        <v>0</v>
      </c>
      <c r="J24" s="201">
        <f>'[2]23'!K26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'[2]23'!B27</f>
        <v>42</v>
      </c>
      <c r="C25" s="201">
        <f>'[2]23'!C27</f>
        <v>30</v>
      </c>
      <c r="D25" s="201">
        <f>'[2]23'!D27</f>
        <v>0</v>
      </c>
      <c r="E25" s="201">
        <f>'[2]23'!E27</f>
        <v>0</v>
      </c>
      <c r="F25" s="15">
        <f t="shared" si="6"/>
        <v>72</v>
      </c>
      <c r="G25" s="200">
        <f>'[2]23'!H27</f>
        <v>36</v>
      </c>
      <c r="H25" s="201">
        <f>'[2]23'!I27</f>
        <v>0</v>
      </c>
      <c r="I25" s="201">
        <f>'[2]23'!J27</f>
        <v>0</v>
      </c>
      <c r="J25" s="201">
        <f>'[2]23'!K27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'[2]23'!B28</f>
        <v>42</v>
      </c>
      <c r="C26" s="201">
        <f>'[2]23'!C28</f>
        <v>30</v>
      </c>
      <c r="D26" s="201">
        <f>'[2]23'!D28</f>
        <v>0</v>
      </c>
      <c r="E26" s="201">
        <f>'[2]23'!E28</f>
        <v>0</v>
      </c>
      <c r="F26" s="15">
        <f t="shared" si="6"/>
        <v>72</v>
      </c>
      <c r="G26" s="200">
        <f>'[2]23'!H28</f>
        <v>36</v>
      </c>
      <c r="H26" s="201">
        <f>'[2]23'!I28</f>
        <v>0</v>
      </c>
      <c r="I26" s="201">
        <f>'[2]23'!J28</f>
        <v>0</v>
      </c>
      <c r="J26" s="201">
        <f>'[2]23'!K28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'[2]23'!B29</f>
        <v>42</v>
      </c>
      <c r="C27" s="201">
        <f>'[2]23'!C29</f>
        <v>30</v>
      </c>
      <c r="D27" s="201">
        <f>'[2]23'!D29</f>
        <v>0</v>
      </c>
      <c r="E27" s="201">
        <f>'[2]23'!E29</f>
        <v>0</v>
      </c>
      <c r="F27" s="15">
        <f t="shared" si="6"/>
        <v>72</v>
      </c>
      <c r="G27" s="200">
        <f>'[2]23'!H29</f>
        <v>36</v>
      </c>
      <c r="H27" s="201">
        <f>'[2]23'!I29</f>
        <v>0</v>
      </c>
      <c r="I27" s="201">
        <f>'[2]23'!J29</f>
        <v>0</v>
      </c>
      <c r="J27" s="201">
        <f>'[2]23'!K29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'[2]23'!B30</f>
        <v>42</v>
      </c>
      <c r="C28" s="201">
        <f>'[2]23'!C30</f>
        <v>30</v>
      </c>
      <c r="D28" s="201">
        <f>'[2]23'!D30</f>
        <v>0</v>
      </c>
      <c r="E28" s="201">
        <f>'[2]23'!E30</f>
        <v>0</v>
      </c>
      <c r="F28" s="15">
        <f t="shared" si="6"/>
        <v>72</v>
      </c>
      <c r="G28" s="200">
        <f>'[2]23'!H30</f>
        <v>36</v>
      </c>
      <c r="H28" s="201">
        <f>'[2]23'!I30</f>
        <v>0</v>
      </c>
      <c r="I28" s="201">
        <f>'[2]23'!J30</f>
        <v>0</v>
      </c>
      <c r="J28" s="201">
        <f>'[2]23'!K30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'[2]23'!B31</f>
        <v>42</v>
      </c>
      <c r="C29" s="201">
        <f>'[2]23'!C31</f>
        <v>30</v>
      </c>
      <c r="D29" s="201">
        <f>'[2]23'!D31</f>
        <v>0</v>
      </c>
      <c r="E29" s="201">
        <f>'[2]23'!E31</f>
        <v>0</v>
      </c>
      <c r="F29" s="15">
        <f t="shared" si="6"/>
        <v>72</v>
      </c>
      <c r="G29" s="200">
        <f>'[2]23'!H31</f>
        <v>36</v>
      </c>
      <c r="H29" s="201">
        <f>'[2]23'!I31</f>
        <v>0</v>
      </c>
      <c r="I29" s="201">
        <f>'[2]23'!J31</f>
        <v>0</v>
      </c>
      <c r="J29" s="201">
        <f>'[2]23'!K31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'[2]23'!B32</f>
        <v>42</v>
      </c>
      <c r="C30" s="201">
        <f>'[2]23'!C32</f>
        <v>30</v>
      </c>
      <c r="D30" s="201">
        <f>'[2]23'!D32</f>
        <v>0</v>
      </c>
      <c r="E30" s="201">
        <f>'[2]23'!E32</f>
        <v>0</v>
      </c>
      <c r="F30" s="15">
        <f t="shared" si="6"/>
        <v>72</v>
      </c>
      <c r="G30" s="200">
        <f>'[2]23'!H32</f>
        <v>36</v>
      </c>
      <c r="H30" s="201">
        <f>'[2]23'!I32</f>
        <v>0</v>
      </c>
      <c r="I30" s="201">
        <f>'[2]23'!J32</f>
        <v>0</v>
      </c>
      <c r="J30" s="201">
        <f>'[2]23'!K32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'[2]23'!B33</f>
        <v>42</v>
      </c>
      <c r="C31" s="201">
        <f>'[2]23'!C33</f>
        <v>30</v>
      </c>
      <c r="D31" s="201">
        <f>'[2]23'!D33</f>
        <v>0</v>
      </c>
      <c r="E31" s="201">
        <f>'[2]23'!E33</f>
        <v>0</v>
      </c>
      <c r="F31" s="15">
        <f t="shared" si="6"/>
        <v>72</v>
      </c>
      <c r="G31" s="200">
        <f>'[2]23'!H33</f>
        <v>36</v>
      </c>
      <c r="H31" s="201">
        <f>'[2]23'!I33</f>
        <v>0</v>
      </c>
      <c r="I31" s="201">
        <f>'[2]23'!J33</f>
        <v>0</v>
      </c>
      <c r="J31" s="201">
        <f>'[2]23'!K33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'[2]23'!B34</f>
        <v>42</v>
      </c>
      <c r="C32" s="201">
        <f>'[2]23'!C34</f>
        <v>30</v>
      </c>
      <c r="D32" s="201">
        <f>'[2]23'!D34</f>
        <v>0</v>
      </c>
      <c r="E32" s="201">
        <f>'[2]23'!E34</f>
        <v>0</v>
      </c>
      <c r="F32" s="15">
        <f t="shared" si="6"/>
        <v>72</v>
      </c>
      <c r="G32" s="200">
        <f>'[2]23'!H34</f>
        <v>36</v>
      </c>
      <c r="H32" s="201">
        <f>'[2]23'!I34</f>
        <v>0</v>
      </c>
      <c r="I32" s="201">
        <f>'[2]23'!J34</f>
        <v>0</v>
      </c>
      <c r="J32" s="201">
        <f>'[2]23'!K34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'[2]23'!B35</f>
        <v>42</v>
      </c>
      <c r="C33" s="201">
        <f>'[2]23'!C35</f>
        <v>30</v>
      </c>
      <c r="D33" s="201">
        <f>'[2]23'!D35</f>
        <v>0</v>
      </c>
      <c r="E33" s="201">
        <f>'[2]23'!E35</f>
        <v>0</v>
      </c>
      <c r="F33" s="15">
        <f t="shared" si="6"/>
        <v>72</v>
      </c>
      <c r="G33" s="200">
        <f>'[2]23'!H35</f>
        <v>36</v>
      </c>
      <c r="H33" s="201">
        <f>'[2]23'!I35</f>
        <v>0</v>
      </c>
      <c r="I33" s="201">
        <f>'[2]23'!J35</f>
        <v>0</v>
      </c>
      <c r="J33" s="201">
        <f>'[2]23'!K35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'[2]23'!B36</f>
        <v>42</v>
      </c>
      <c r="C34" s="201">
        <f>'[2]23'!C36</f>
        <v>30</v>
      </c>
      <c r="D34" s="201">
        <f>'[2]23'!D36</f>
        <v>0</v>
      </c>
      <c r="E34" s="201">
        <f>'[2]23'!E36</f>
        <v>0</v>
      </c>
      <c r="F34" s="15">
        <f t="shared" si="6"/>
        <v>72</v>
      </c>
      <c r="G34" s="200">
        <f>'[2]23'!H36</f>
        <v>36</v>
      </c>
      <c r="H34" s="201">
        <f>'[2]23'!I36</f>
        <v>0</v>
      </c>
      <c r="I34" s="201">
        <f>'[2]23'!J36</f>
        <v>0</v>
      </c>
      <c r="J34" s="201">
        <f>'[2]23'!K36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'[2]23'!B37</f>
        <v>42</v>
      </c>
      <c r="C35" s="201">
        <f>'[2]23'!C37</f>
        <v>30</v>
      </c>
      <c r="D35" s="201">
        <f>'[2]23'!D37</f>
        <v>0</v>
      </c>
      <c r="E35" s="201">
        <f>'[2]23'!E37</f>
        <v>0</v>
      </c>
      <c r="F35" s="15">
        <f t="shared" si="6"/>
        <v>72</v>
      </c>
      <c r="G35" s="200">
        <f>'[2]23'!H37</f>
        <v>36</v>
      </c>
      <c r="H35" s="201">
        <f>'[2]23'!I37</f>
        <v>0</v>
      </c>
      <c r="I35" s="201">
        <f>'[2]23'!J37</f>
        <v>0</v>
      </c>
      <c r="J35" s="201">
        <f>'[2]23'!K37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'[2]23'!B38</f>
        <v>42</v>
      </c>
      <c r="C36" s="201">
        <f>'[2]23'!C38</f>
        <v>30</v>
      </c>
      <c r="D36" s="201">
        <f>'[2]23'!D38</f>
        <v>0</v>
      </c>
      <c r="E36" s="201">
        <f>'[2]23'!E38</f>
        <v>0</v>
      </c>
      <c r="F36" s="15">
        <f t="shared" si="6"/>
        <v>72</v>
      </c>
      <c r="G36" s="200">
        <f>'[2]23'!H38</f>
        <v>36</v>
      </c>
      <c r="H36" s="201">
        <f>'[2]23'!I38</f>
        <v>0</v>
      </c>
      <c r="I36" s="201">
        <f>'[2]23'!J38</f>
        <v>0</v>
      </c>
      <c r="J36" s="201">
        <f>'[2]23'!K38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'[2]23'!B39</f>
        <v>42</v>
      </c>
      <c r="C37" s="201">
        <f>'[2]23'!C39</f>
        <v>30</v>
      </c>
      <c r="D37" s="201">
        <f>'[2]23'!D39</f>
        <v>0</v>
      </c>
      <c r="E37" s="201">
        <f>'[2]23'!E39</f>
        <v>0</v>
      </c>
      <c r="F37" s="15">
        <f t="shared" si="6"/>
        <v>72</v>
      </c>
      <c r="G37" s="200">
        <f>'[2]23'!H39</f>
        <v>36</v>
      </c>
      <c r="H37" s="201">
        <f>'[2]23'!I39</f>
        <v>0</v>
      </c>
      <c r="I37" s="201">
        <f>'[2]23'!J39</f>
        <v>0</v>
      </c>
      <c r="J37" s="201">
        <f>'[2]23'!K39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'[2]23'!B40</f>
        <v>42</v>
      </c>
      <c r="C38" s="201">
        <f>'[2]23'!C40</f>
        <v>30</v>
      </c>
      <c r="D38" s="201">
        <f>'[2]23'!D40</f>
        <v>0</v>
      </c>
      <c r="E38" s="201">
        <f>'[2]23'!E40</f>
        <v>0</v>
      </c>
      <c r="F38" s="15">
        <f t="shared" si="6"/>
        <v>72</v>
      </c>
      <c r="G38" s="200">
        <f>'[2]23'!H40</f>
        <v>36</v>
      </c>
      <c r="H38" s="201">
        <f>'[2]23'!I40</f>
        <v>0</v>
      </c>
      <c r="I38" s="201">
        <f>'[2]23'!J40</f>
        <v>0</v>
      </c>
      <c r="J38" s="201">
        <f>'[2]23'!K40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'[2]23'!B41</f>
        <v>42</v>
      </c>
      <c r="C39" s="201">
        <f>'[2]23'!C41</f>
        <v>30</v>
      </c>
      <c r="D39" s="201">
        <f>'[2]23'!D41</f>
        <v>0</v>
      </c>
      <c r="E39" s="201">
        <f>'[2]23'!E41</f>
        <v>0</v>
      </c>
      <c r="F39" s="15">
        <f t="shared" si="6"/>
        <v>72</v>
      </c>
      <c r="G39" s="200">
        <f>'[2]23'!H41</f>
        <v>36</v>
      </c>
      <c r="H39" s="201">
        <f>'[2]23'!I41</f>
        <v>0</v>
      </c>
      <c r="I39" s="201">
        <f>'[2]23'!J41</f>
        <v>0</v>
      </c>
      <c r="J39" s="201">
        <f>'[2]23'!K41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'[2]23'!B42</f>
        <v>42</v>
      </c>
      <c r="C40" s="201">
        <f>'[2]23'!C42</f>
        <v>30</v>
      </c>
      <c r="D40" s="201">
        <f>'[2]23'!D42</f>
        <v>0</v>
      </c>
      <c r="E40" s="201">
        <f>'[2]23'!E42</f>
        <v>0</v>
      </c>
      <c r="F40" s="15">
        <f t="shared" si="6"/>
        <v>72</v>
      </c>
      <c r="G40" s="200">
        <f>'[2]23'!H42</f>
        <v>36</v>
      </c>
      <c r="H40" s="201">
        <f>'[2]23'!I42</f>
        <v>0</v>
      </c>
      <c r="I40" s="201">
        <f>'[2]23'!J42</f>
        <v>0</v>
      </c>
      <c r="J40" s="201">
        <f>'[2]23'!K42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'[2]23'!B43</f>
        <v>42</v>
      </c>
      <c r="C41" s="201">
        <f>'[2]23'!C43</f>
        <v>30</v>
      </c>
      <c r="D41" s="201">
        <f>'[2]23'!D43</f>
        <v>0</v>
      </c>
      <c r="E41" s="201">
        <f>'[2]23'!E43</f>
        <v>0</v>
      </c>
      <c r="F41" s="15">
        <f t="shared" si="6"/>
        <v>72</v>
      </c>
      <c r="G41" s="200">
        <f>'[2]23'!H43</f>
        <v>36</v>
      </c>
      <c r="H41" s="201">
        <f>'[2]23'!I43</f>
        <v>0</v>
      </c>
      <c r="I41" s="201">
        <f>'[2]23'!J43</f>
        <v>0</v>
      </c>
      <c r="J41" s="201">
        <f>'[2]23'!K43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'[2]23'!B44</f>
        <v>42</v>
      </c>
      <c r="C42" s="201">
        <f>'[2]23'!C44</f>
        <v>30</v>
      </c>
      <c r="D42" s="201">
        <f>'[2]23'!D44</f>
        <v>0</v>
      </c>
      <c r="E42" s="201">
        <f>'[2]23'!E44</f>
        <v>0</v>
      </c>
      <c r="F42" s="15">
        <f t="shared" si="6"/>
        <v>72</v>
      </c>
      <c r="G42" s="200">
        <f>'[2]23'!H44</f>
        <v>36</v>
      </c>
      <c r="H42" s="201">
        <f>'[2]23'!I44</f>
        <v>0</v>
      </c>
      <c r="I42" s="201">
        <f>'[2]23'!J44</f>
        <v>0</v>
      </c>
      <c r="J42" s="201">
        <f>'[2]23'!K44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'[2]23'!B45</f>
        <v>42</v>
      </c>
      <c r="C43" s="201">
        <f>'[2]23'!C45</f>
        <v>30</v>
      </c>
      <c r="D43" s="201">
        <f>'[2]23'!D45</f>
        <v>0</v>
      </c>
      <c r="E43" s="201">
        <f>'[2]23'!E45</f>
        <v>0</v>
      </c>
      <c r="F43" s="15">
        <f t="shared" si="6"/>
        <v>72</v>
      </c>
      <c r="G43" s="200">
        <f>'[2]23'!H45</f>
        <v>34</v>
      </c>
      <c r="H43" s="201">
        <f>'[2]23'!I45</f>
        <v>0</v>
      </c>
      <c r="I43" s="201">
        <f>'[2]23'!J45</f>
        <v>0</v>
      </c>
      <c r="J43" s="201">
        <f>'[2]23'!K45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'[2]23'!B46</f>
        <v>42</v>
      </c>
      <c r="C44" s="201">
        <f>'[2]23'!C46</f>
        <v>30</v>
      </c>
      <c r="D44" s="201">
        <f>'[2]23'!D46</f>
        <v>0</v>
      </c>
      <c r="E44" s="201">
        <f>'[2]23'!E46</f>
        <v>0</v>
      </c>
      <c r="F44" s="15">
        <f t="shared" si="6"/>
        <v>72</v>
      </c>
      <c r="G44" s="200">
        <f>'[2]23'!H46</f>
        <v>34</v>
      </c>
      <c r="H44" s="201">
        <f>'[2]23'!I46</f>
        <v>0</v>
      </c>
      <c r="I44" s="201">
        <f>'[2]23'!J46</f>
        <v>0</v>
      </c>
      <c r="J44" s="201">
        <f>'[2]23'!K46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'[2]23'!B47</f>
        <v>42</v>
      </c>
      <c r="C45" s="201">
        <f>'[2]23'!C47</f>
        <v>30</v>
      </c>
      <c r="D45" s="201">
        <f>'[2]23'!D47</f>
        <v>0</v>
      </c>
      <c r="E45" s="201">
        <f>'[2]23'!E47</f>
        <v>0</v>
      </c>
      <c r="F45" s="15">
        <f t="shared" si="6"/>
        <v>72</v>
      </c>
      <c r="G45" s="200">
        <f>'[2]23'!H47</f>
        <v>34</v>
      </c>
      <c r="H45" s="201">
        <f>'[2]23'!I47</f>
        <v>0</v>
      </c>
      <c r="I45" s="201">
        <f>'[2]23'!J47</f>
        <v>0</v>
      </c>
      <c r="J45" s="201">
        <f>'[2]23'!K47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'[2]23'!B48</f>
        <v>42</v>
      </c>
      <c r="C46" s="201">
        <f>'[2]23'!C48</f>
        <v>30</v>
      </c>
      <c r="D46" s="201">
        <f>'[2]23'!D48</f>
        <v>0</v>
      </c>
      <c r="E46" s="201">
        <f>'[2]23'!E48</f>
        <v>0</v>
      </c>
      <c r="F46" s="15">
        <f t="shared" si="6"/>
        <v>72</v>
      </c>
      <c r="G46" s="200">
        <f>'[2]23'!H48</f>
        <v>34</v>
      </c>
      <c r="H46" s="201">
        <f>'[2]23'!I48</f>
        <v>0</v>
      </c>
      <c r="I46" s="201">
        <f>'[2]23'!J48</f>
        <v>0</v>
      </c>
      <c r="J46" s="201">
        <f>'[2]23'!K48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'[2]23'!B49</f>
        <v>42</v>
      </c>
      <c r="C47" s="201">
        <f>'[2]23'!C49</f>
        <v>30</v>
      </c>
      <c r="D47" s="201">
        <f>'[2]23'!D49</f>
        <v>0</v>
      </c>
      <c r="E47" s="201">
        <f>'[2]23'!E49</f>
        <v>0</v>
      </c>
      <c r="F47" s="15">
        <f t="shared" si="6"/>
        <v>72</v>
      </c>
      <c r="G47" s="200">
        <f>'[2]23'!H49</f>
        <v>34</v>
      </c>
      <c r="H47" s="201">
        <f>'[2]23'!I49</f>
        <v>0</v>
      </c>
      <c r="I47" s="201">
        <f>'[2]23'!J49</f>
        <v>0</v>
      </c>
      <c r="J47" s="201">
        <f>'[2]23'!K49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'[2]23'!B50</f>
        <v>42</v>
      </c>
      <c r="C48" s="201">
        <f>'[2]23'!C50</f>
        <v>30</v>
      </c>
      <c r="D48" s="201">
        <f>'[2]23'!D50</f>
        <v>0</v>
      </c>
      <c r="E48" s="201">
        <f>'[2]23'!E50</f>
        <v>0</v>
      </c>
      <c r="F48" s="15">
        <f t="shared" si="6"/>
        <v>72</v>
      </c>
      <c r="G48" s="200">
        <f>'[2]23'!H50</f>
        <v>34</v>
      </c>
      <c r="H48" s="201">
        <f>'[2]23'!I50</f>
        <v>0</v>
      </c>
      <c r="I48" s="201">
        <f>'[2]23'!J50</f>
        <v>0</v>
      </c>
      <c r="J48" s="201">
        <f>'[2]23'!K50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'[2]23'!B51</f>
        <v>42</v>
      </c>
      <c r="C49" s="201">
        <f>'[2]23'!C51</f>
        <v>30</v>
      </c>
      <c r="D49" s="201">
        <f>'[2]23'!D51</f>
        <v>0</v>
      </c>
      <c r="E49" s="201">
        <f>'[2]23'!E51</f>
        <v>0</v>
      </c>
      <c r="F49" s="15">
        <f t="shared" si="6"/>
        <v>72</v>
      </c>
      <c r="G49" s="200">
        <f>'[2]23'!H51</f>
        <v>34</v>
      </c>
      <c r="H49" s="201">
        <f>'[2]23'!I51</f>
        <v>0</v>
      </c>
      <c r="I49" s="201">
        <f>'[2]23'!J51</f>
        <v>0</v>
      </c>
      <c r="J49" s="201">
        <f>'[2]23'!K51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'[2]23'!B52</f>
        <v>42</v>
      </c>
      <c r="C50" s="201">
        <f>'[2]23'!C52</f>
        <v>30</v>
      </c>
      <c r="D50" s="201">
        <f>'[2]23'!D52</f>
        <v>0</v>
      </c>
      <c r="E50" s="201">
        <f>'[2]23'!E52</f>
        <v>0</v>
      </c>
      <c r="F50" s="15">
        <f t="shared" si="6"/>
        <v>72</v>
      </c>
      <c r="G50" s="200">
        <f>'[2]23'!H52</f>
        <v>34</v>
      </c>
      <c r="H50" s="201">
        <f>'[2]23'!I52</f>
        <v>0</v>
      </c>
      <c r="I50" s="201">
        <f>'[2]23'!J52</f>
        <v>0</v>
      </c>
      <c r="J50" s="201">
        <f>'[2]23'!K52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'[2]23'!B53</f>
        <v>42</v>
      </c>
      <c r="C51" s="201">
        <f>'[2]23'!C53</f>
        <v>30</v>
      </c>
      <c r="D51" s="201">
        <f>'[2]23'!D53</f>
        <v>0</v>
      </c>
      <c r="E51" s="201">
        <f>'[2]23'!E53</f>
        <v>0</v>
      </c>
      <c r="F51" s="15">
        <f t="shared" si="6"/>
        <v>72</v>
      </c>
      <c r="G51" s="200">
        <f>'[2]23'!H53</f>
        <v>34</v>
      </c>
      <c r="H51" s="201">
        <f>'[2]23'!I53</f>
        <v>0</v>
      </c>
      <c r="I51" s="201">
        <f>'[2]23'!J53</f>
        <v>0</v>
      </c>
      <c r="J51" s="201">
        <f>'[2]23'!K53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'[2]23'!B54</f>
        <v>42</v>
      </c>
      <c r="C52" s="201">
        <f>'[2]23'!C54</f>
        <v>30</v>
      </c>
      <c r="D52" s="201">
        <f>'[2]23'!D54</f>
        <v>0</v>
      </c>
      <c r="E52" s="201">
        <f>'[2]23'!E54</f>
        <v>0</v>
      </c>
      <c r="F52" s="15">
        <f t="shared" si="6"/>
        <v>72</v>
      </c>
      <c r="G52" s="200">
        <f>'[2]23'!H54</f>
        <v>34</v>
      </c>
      <c r="H52" s="201">
        <f>'[2]23'!I54</f>
        <v>0</v>
      </c>
      <c r="I52" s="201">
        <f>'[2]23'!J54</f>
        <v>0</v>
      </c>
      <c r="J52" s="201">
        <f>'[2]23'!K54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'[2]23'!B55</f>
        <v>42</v>
      </c>
      <c r="C53" s="201">
        <f>'[2]23'!C55</f>
        <v>30</v>
      </c>
      <c r="D53" s="201">
        <f>'[2]23'!D55</f>
        <v>0</v>
      </c>
      <c r="E53" s="201">
        <f>'[2]23'!E55</f>
        <v>0</v>
      </c>
      <c r="F53" s="15">
        <f t="shared" si="6"/>
        <v>72</v>
      </c>
      <c r="G53" s="200">
        <f>'[2]23'!H55</f>
        <v>34</v>
      </c>
      <c r="H53" s="201">
        <f>'[2]23'!I55</f>
        <v>0</v>
      </c>
      <c r="I53" s="201">
        <f>'[2]23'!J55</f>
        <v>0</v>
      </c>
      <c r="J53" s="201">
        <f>'[2]23'!K55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'[2]23'!B56</f>
        <v>42</v>
      </c>
      <c r="C54" s="201">
        <f>'[2]23'!C56</f>
        <v>30</v>
      </c>
      <c r="D54" s="201">
        <f>'[2]23'!D56</f>
        <v>0</v>
      </c>
      <c r="E54" s="201">
        <f>'[2]23'!E56</f>
        <v>0</v>
      </c>
      <c r="F54" s="15">
        <f t="shared" si="6"/>
        <v>72</v>
      </c>
      <c r="G54" s="200">
        <f>'[2]23'!H56</f>
        <v>33</v>
      </c>
      <c r="H54" s="201">
        <f>'[2]23'!I56</f>
        <v>0</v>
      </c>
      <c r="I54" s="201">
        <f>'[2]23'!J56</f>
        <v>0</v>
      </c>
      <c r="J54" s="201">
        <f>'[2]23'!K56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'[2]23'!B57</f>
        <v>42</v>
      </c>
      <c r="C55" s="201">
        <f>'[2]23'!C57</f>
        <v>30</v>
      </c>
      <c r="D55" s="201">
        <f>'[2]23'!D57</f>
        <v>0</v>
      </c>
      <c r="E55" s="201">
        <f>'[2]23'!E57</f>
        <v>0</v>
      </c>
      <c r="F55" s="15">
        <f t="shared" si="6"/>
        <v>72</v>
      </c>
      <c r="G55" s="200">
        <f>'[2]23'!H57</f>
        <v>33</v>
      </c>
      <c r="H55" s="201">
        <f>'[2]23'!I57</f>
        <v>0</v>
      </c>
      <c r="I55" s="201">
        <f>'[2]23'!J57</f>
        <v>0</v>
      </c>
      <c r="J55" s="201">
        <f>'[2]23'!K57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'[2]23'!B58</f>
        <v>42</v>
      </c>
      <c r="C56" s="201">
        <f>'[2]23'!C58</f>
        <v>30</v>
      </c>
      <c r="D56" s="201">
        <f>'[2]23'!D58</f>
        <v>0</v>
      </c>
      <c r="E56" s="201">
        <f>'[2]23'!E58</f>
        <v>0</v>
      </c>
      <c r="F56" s="15">
        <f t="shared" si="6"/>
        <v>72</v>
      </c>
      <c r="G56" s="200">
        <f>'[2]23'!H58</f>
        <v>33</v>
      </c>
      <c r="H56" s="201">
        <f>'[2]23'!I58</f>
        <v>0</v>
      </c>
      <c r="I56" s="201">
        <f>'[2]23'!J58</f>
        <v>0</v>
      </c>
      <c r="J56" s="201">
        <f>'[2]23'!K58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'[2]23'!B59</f>
        <v>42</v>
      </c>
      <c r="C57" s="201">
        <f>'[2]23'!C59</f>
        <v>30</v>
      </c>
      <c r="D57" s="201">
        <f>'[2]23'!D59</f>
        <v>0</v>
      </c>
      <c r="E57" s="201">
        <f>'[2]23'!E59</f>
        <v>0</v>
      </c>
      <c r="F57" s="15">
        <f t="shared" si="6"/>
        <v>72</v>
      </c>
      <c r="G57" s="200">
        <f>'[2]23'!H59</f>
        <v>33</v>
      </c>
      <c r="H57" s="201">
        <f>'[2]23'!I59</f>
        <v>0</v>
      </c>
      <c r="I57" s="201">
        <f>'[2]23'!J59</f>
        <v>0</v>
      </c>
      <c r="J57" s="201">
        <f>'[2]23'!K59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'[2]23'!B60</f>
        <v>42</v>
      </c>
      <c r="C58" s="201">
        <f>'[2]23'!C60</f>
        <v>30</v>
      </c>
      <c r="D58" s="201">
        <f>'[2]23'!D60</f>
        <v>0</v>
      </c>
      <c r="E58" s="201">
        <f>'[2]23'!E60</f>
        <v>0</v>
      </c>
      <c r="F58" s="15">
        <f t="shared" si="6"/>
        <v>72</v>
      </c>
      <c r="G58" s="200">
        <f>'[2]23'!H60</f>
        <v>33</v>
      </c>
      <c r="H58" s="201">
        <f>'[2]23'!I60</f>
        <v>0</v>
      </c>
      <c r="I58" s="201">
        <f>'[2]23'!J60</f>
        <v>0</v>
      </c>
      <c r="J58" s="201">
        <f>'[2]23'!K60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'[2]23'!B61</f>
        <v>42</v>
      </c>
      <c r="C59" s="201">
        <f>'[2]23'!C61</f>
        <v>30</v>
      </c>
      <c r="D59" s="201">
        <f>'[2]23'!D61</f>
        <v>0</v>
      </c>
      <c r="E59" s="201">
        <f>'[2]23'!E61</f>
        <v>0</v>
      </c>
      <c r="F59" s="15">
        <f t="shared" si="6"/>
        <v>72</v>
      </c>
      <c r="G59" s="200">
        <f>'[2]23'!H61</f>
        <v>33</v>
      </c>
      <c r="H59" s="201">
        <f>'[2]23'!I61</f>
        <v>0</v>
      </c>
      <c r="I59" s="201">
        <f>'[2]23'!J61</f>
        <v>0</v>
      </c>
      <c r="J59" s="201">
        <f>'[2]23'!K61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'[2]23'!B62</f>
        <v>42</v>
      </c>
      <c r="C60" s="201">
        <f>'[2]23'!C62</f>
        <v>30</v>
      </c>
      <c r="D60" s="201">
        <f>'[2]23'!D62</f>
        <v>0</v>
      </c>
      <c r="E60" s="201">
        <f>'[2]23'!E62</f>
        <v>0</v>
      </c>
      <c r="F60" s="15">
        <f t="shared" si="6"/>
        <v>72</v>
      </c>
      <c r="G60" s="200">
        <f>'[2]23'!H62</f>
        <v>33</v>
      </c>
      <c r="H60" s="201">
        <f>'[2]23'!I62</f>
        <v>0</v>
      </c>
      <c r="I60" s="201">
        <f>'[2]23'!J62</f>
        <v>0</v>
      </c>
      <c r="J60" s="201">
        <f>'[2]23'!K62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0">
        <f>'[2]23'!B63</f>
        <v>42</v>
      </c>
      <c r="C61" s="201">
        <f>'[2]23'!C63</f>
        <v>30</v>
      </c>
      <c r="D61" s="201">
        <f>'[2]23'!D63</f>
        <v>0</v>
      </c>
      <c r="E61" s="201">
        <f>'[2]23'!E63</f>
        <v>0</v>
      </c>
      <c r="F61" s="15">
        <f t="shared" si="6"/>
        <v>72</v>
      </c>
      <c r="G61" s="200">
        <f>'[2]23'!H63</f>
        <v>33</v>
      </c>
      <c r="H61" s="201">
        <f>'[2]23'!I63</f>
        <v>0</v>
      </c>
      <c r="I61" s="201">
        <f>'[2]23'!J63</f>
        <v>0</v>
      </c>
      <c r="J61" s="201">
        <f>'[2]23'!K63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'[2]23'!B64</f>
        <v>42</v>
      </c>
      <c r="C62" s="201">
        <f>'[2]23'!C64</f>
        <v>30</v>
      </c>
      <c r="D62" s="201">
        <f>'[2]23'!D64</f>
        <v>0</v>
      </c>
      <c r="E62" s="201">
        <f>'[2]23'!E64</f>
        <v>0</v>
      </c>
      <c r="F62" s="15">
        <f t="shared" si="6"/>
        <v>72</v>
      </c>
      <c r="G62" s="200">
        <f>'[2]23'!H64</f>
        <v>33</v>
      </c>
      <c r="H62" s="201">
        <f>'[2]23'!I64</f>
        <v>0</v>
      </c>
      <c r="I62" s="201">
        <f>'[2]23'!J64</f>
        <v>0</v>
      </c>
      <c r="J62" s="201">
        <f>'[2]23'!K64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'[2]23'!B65</f>
        <v>42</v>
      </c>
      <c r="C63" s="201">
        <f>'[2]23'!C65</f>
        <v>30</v>
      </c>
      <c r="D63" s="201">
        <f>'[2]23'!D65</f>
        <v>0</v>
      </c>
      <c r="E63" s="201">
        <f>'[2]23'!E65</f>
        <v>0</v>
      </c>
      <c r="F63" s="15">
        <f t="shared" si="6"/>
        <v>72</v>
      </c>
      <c r="G63" s="200">
        <f>'[2]23'!H65</f>
        <v>33</v>
      </c>
      <c r="H63" s="201">
        <f>'[2]23'!I65</f>
        <v>0</v>
      </c>
      <c r="I63" s="201">
        <f>'[2]23'!J65</f>
        <v>0</v>
      </c>
      <c r="J63" s="201">
        <f>'[2]23'!K65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0">
        <f>'[2]23'!B66</f>
        <v>42</v>
      </c>
      <c r="C64" s="201">
        <f>'[2]23'!C66</f>
        <v>30</v>
      </c>
      <c r="D64" s="201">
        <f>'[2]23'!D66</f>
        <v>0</v>
      </c>
      <c r="E64" s="201">
        <f>'[2]23'!E66</f>
        <v>0</v>
      </c>
      <c r="F64" s="15">
        <f t="shared" si="6"/>
        <v>72</v>
      </c>
      <c r="G64" s="200">
        <f>'[2]23'!H66</f>
        <v>33</v>
      </c>
      <c r="H64" s="201">
        <f>'[2]23'!I66</f>
        <v>0</v>
      </c>
      <c r="I64" s="201">
        <f>'[2]23'!J66</f>
        <v>0</v>
      </c>
      <c r="J64" s="201">
        <f>'[2]23'!K66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0">
        <f>'[2]23'!B67</f>
        <v>42</v>
      </c>
      <c r="C65" s="201">
        <f>'[2]23'!C67</f>
        <v>30</v>
      </c>
      <c r="D65" s="201">
        <f>'[2]23'!D67</f>
        <v>0</v>
      </c>
      <c r="E65" s="201">
        <f>'[2]23'!E67</f>
        <v>0</v>
      </c>
      <c r="F65" s="15">
        <f t="shared" si="6"/>
        <v>72</v>
      </c>
      <c r="G65" s="200">
        <f>'[2]23'!H67</f>
        <v>33</v>
      </c>
      <c r="H65" s="201">
        <f>'[2]23'!I67</f>
        <v>0</v>
      </c>
      <c r="I65" s="201">
        <f>'[2]23'!J67</f>
        <v>0</v>
      </c>
      <c r="J65" s="201">
        <f>'[2]23'!K67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0">
        <f>'[2]23'!B68</f>
        <v>42</v>
      </c>
      <c r="C66" s="201">
        <f>'[2]23'!C68</f>
        <v>30</v>
      </c>
      <c r="D66" s="201">
        <f>'[2]23'!D68</f>
        <v>0</v>
      </c>
      <c r="E66" s="201">
        <f>'[2]23'!E68</f>
        <v>0</v>
      </c>
      <c r="F66" s="15">
        <f t="shared" si="6"/>
        <v>72</v>
      </c>
      <c r="G66" s="200">
        <f>'[2]23'!H68</f>
        <v>33</v>
      </c>
      <c r="H66" s="201">
        <f>'[2]23'!I68</f>
        <v>0</v>
      </c>
      <c r="I66" s="201">
        <f>'[2]23'!J68</f>
        <v>0</v>
      </c>
      <c r="J66" s="201">
        <f>'[2]23'!K68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0">
        <f>'[2]23'!B69</f>
        <v>42</v>
      </c>
      <c r="C67" s="201">
        <f>'[2]23'!C69</f>
        <v>30</v>
      </c>
      <c r="D67" s="201">
        <f>'[2]23'!D69</f>
        <v>0</v>
      </c>
      <c r="E67" s="201">
        <f>'[2]23'!E69</f>
        <v>0</v>
      </c>
      <c r="F67" s="15">
        <f t="shared" si="6"/>
        <v>72</v>
      </c>
      <c r="G67" s="200">
        <f>'[2]23'!H69</f>
        <v>33</v>
      </c>
      <c r="H67" s="201">
        <f>'[2]23'!I69</f>
        <v>0</v>
      </c>
      <c r="I67" s="201">
        <f>'[2]23'!J69</f>
        <v>0</v>
      </c>
      <c r="J67" s="201">
        <f>'[2]23'!K69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0">
        <f>'[2]23'!B70</f>
        <v>42</v>
      </c>
      <c r="C68" s="201">
        <f>'[2]23'!C70</f>
        <v>30</v>
      </c>
      <c r="D68" s="201">
        <f>'[2]23'!D70</f>
        <v>0</v>
      </c>
      <c r="E68" s="201">
        <f>'[2]23'!E70</f>
        <v>0</v>
      </c>
      <c r="F68" s="15">
        <f t="shared" si="6"/>
        <v>72</v>
      </c>
      <c r="G68" s="200">
        <f>'[2]23'!H70</f>
        <v>33</v>
      </c>
      <c r="H68" s="201">
        <f>'[2]23'!I70</f>
        <v>0</v>
      </c>
      <c r="I68" s="201">
        <f>'[2]23'!J70</f>
        <v>0</v>
      </c>
      <c r="J68" s="201">
        <f>'[2]23'!K70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0">
        <f>'[2]23'!B71</f>
        <v>42</v>
      </c>
      <c r="C69" s="201">
        <f>'[2]23'!C71</f>
        <v>30</v>
      </c>
      <c r="D69" s="201">
        <f>'[2]23'!D71</f>
        <v>0</v>
      </c>
      <c r="E69" s="201">
        <f>'[2]23'!E71</f>
        <v>0</v>
      </c>
      <c r="F69" s="15">
        <f t="shared" ref="F69:F98" si="16">SUM(B69:E69)</f>
        <v>72</v>
      </c>
      <c r="G69" s="200">
        <f>'[2]23'!H71</f>
        <v>33</v>
      </c>
      <c r="H69" s="201">
        <f>'[2]23'!I71</f>
        <v>0</v>
      </c>
      <c r="I69" s="201">
        <f>'[2]23'!J71</f>
        <v>0</v>
      </c>
      <c r="J69" s="201">
        <f>'[2]23'!K71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0">
        <f>'[2]23'!B72</f>
        <v>42</v>
      </c>
      <c r="C70" s="201">
        <f>'[2]23'!C72</f>
        <v>30</v>
      </c>
      <c r="D70" s="201">
        <f>'[2]23'!D72</f>
        <v>0</v>
      </c>
      <c r="E70" s="201">
        <f>'[2]23'!E72</f>
        <v>0</v>
      </c>
      <c r="F70" s="15">
        <f t="shared" si="16"/>
        <v>72</v>
      </c>
      <c r="G70" s="200">
        <f>'[2]23'!H72</f>
        <v>33</v>
      </c>
      <c r="H70" s="201">
        <f>'[2]23'!I72</f>
        <v>0</v>
      </c>
      <c r="I70" s="201">
        <f>'[2]23'!J72</f>
        <v>0</v>
      </c>
      <c r="J70" s="201">
        <f>'[2]23'!K72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0">
        <f>'[2]23'!B73</f>
        <v>42</v>
      </c>
      <c r="C71" s="201">
        <f>'[2]23'!C73</f>
        <v>30</v>
      </c>
      <c r="D71" s="201">
        <f>'[2]23'!D73</f>
        <v>0</v>
      </c>
      <c r="E71" s="201">
        <f>'[2]23'!E73</f>
        <v>0</v>
      </c>
      <c r="F71" s="15">
        <f t="shared" si="16"/>
        <v>72</v>
      </c>
      <c r="G71" s="200">
        <f>'[2]23'!H73</f>
        <v>33</v>
      </c>
      <c r="H71" s="201">
        <f>'[2]23'!I73</f>
        <v>0</v>
      </c>
      <c r="I71" s="201">
        <f>'[2]23'!J73</f>
        <v>0</v>
      </c>
      <c r="J71" s="201">
        <f>'[2]23'!K73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'[2]23'!B74</f>
        <v>42</v>
      </c>
      <c r="C72" s="201">
        <f>'[2]23'!C74</f>
        <v>30</v>
      </c>
      <c r="D72" s="201">
        <f>'[2]23'!D74</f>
        <v>0</v>
      </c>
      <c r="E72" s="201">
        <f>'[2]23'!E74</f>
        <v>0</v>
      </c>
      <c r="F72" s="15">
        <f t="shared" si="16"/>
        <v>72</v>
      </c>
      <c r="G72" s="200">
        <f>'[2]23'!H74</f>
        <v>33</v>
      </c>
      <c r="H72" s="201">
        <f>'[2]23'!I74</f>
        <v>0</v>
      </c>
      <c r="I72" s="201">
        <f>'[2]23'!J74</f>
        <v>0</v>
      </c>
      <c r="J72" s="201">
        <f>'[2]23'!K74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'[2]23'!B75</f>
        <v>42</v>
      </c>
      <c r="C73" s="201">
        <f>'[2]23'!C75</f>
        <v>30</v>
      </c>
      <c r="D73" s="201">
        <f>'[2]23'!D75</f>
        <v>0</v>
      </c>
      <c r="E73" s="201">
        <f>'[2]23'!E75</f>
        <v>0</v>
      </c>
      <c r="F73" s="15">
        <f t="shared" si="16"/>
        <v>72</v>
      </c>
      <c r="G73" s="200">
        <f>'[2]23'!H75</f>
        <v>34</v>
      </c>
      <c r="H73" s="201">
        <f>'[2]23'!I75</f>
        <v>0</v>
      </c>
      <c r="I73" s="201">
        <f>'[2]23'!J75</f>
        <v>0</v>
      </c>
      <c r="J73" s="201">
        <f>'[2]23'!K75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'[2]23'!B76</f>
        <v>42</v>
      </c>
      <c r="C74" s="201">
        <f>'[2]23'!C76</f>
        <v>30</v>
      </c>
      <c r="D74" s="201">
        <f>'[2]23'!D76</f>
        <v>0</v>
      </c>
      <c r="E74" s="201">
        <f>'[2]23'!E76</f>
        <v>0</v>
      </c>
      <c r="F74" s="15">
        <f t="shared" si="16"/>
        <v>72</v>
      </c>
      <c r="G74" s="200">
        <f>'[2]23'!H76</f>
        <v>34</v>
      </c>
      <c r="H74" s="201">
        <f>'[2]23'!I76</f>
        <v>0</v>
      </c>
      <c r="I74" s="201">
        <f>'[2]23'!J76</f>
        <v>0</v>
      </c>
      <c r="J74" s="201">
        <f>'[2]23'!K76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'[2]23'!B77</f>
        <v>42</v>
      </c>
      <c r="C75" s="201">
        <f>'[2]23'!C77</f>
        <v>30</v>
      </c>
      <c r="D75" s="201">
        <f>'[2]23'!D77</f>
        <v>0</v>
      </c>
      <c r="E75" s="201">
        <f>'[2]23'!E77</f>
        <v>0</v>
      </c>
      <c r="F75" s="15">
        <f t="shared" si="16"/>
        <v>72</v>
      </c>
      <c r="G75" s="200">
        <f>'[2]23'!H77</f>
        <v>34</v>
      </c>
      <c r="H75" s="201">
        <f>'[2]23'!I77</f>
        <v>0</v>
      </c>
      <c r="I75" s="201">
        <f>'[2]23'!J77</f>
        <v>0</v>
      </c>
      <c r="J75" s="201">
        <f>'[2]23'!K77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'[2]23'!B78</f>
        <v>42</v>
      </c>
      <c r="C76" s="201">
        <f>'[2]23'!C78</f>
        <v>30</v>
      </c>
      <c r="D76" s="201">
        <f>'[2]23'!D78</f>
        <v>0</v>
      </c>
      <c r="E76" s="201">
        <f>'[2]23'!E78</f>
        <v>0</v>
      </c>
      <c r="F76" s="15">
        <f t="shared" si="16"/>
        <v>72</v>
      </c>
      <c r="G76" s="200">
        <f>'[2]23'!H78</f>
        <v>34</v>
      </c>
      <c r="H76" s="201">
        <f>'[2]23'!I78</f>
        <v>0</v>
      </c>
      <c r="I76" s="201">
        <f>'[2]23'!J78</f>
        <v>0</v>
      </c>
      <c r="J76" s="201">
        <f>'[2]23'!K78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'[2]23'!B79</f>
        <v>42</v>
      </c>
      <c r="C77" s="201">
        <f>'[2]23'!C79</f>
        <v>30</v>
      </c>
      <c r="D77" s="201">
        <f>'[2]23'!D79</f>
        <v>0</v>
      </c>
      <c r="E77" s="201">
        <f>'[2]23'!E79</f>
        <v>0</v>
      </c>
      <c r="F77" s="15">
        <f t="shared" si="16"/>
        <v>72</v>
      </c>
      <c r="G77" s="200">
        <f>'[2]23'!H79</f>
        <v>34</v>
      </c>
      <c r="H77" s="201">
        <f>'[2]23'!I79</f>
        <v>0</v>
      </c>
      <c r="I77" s="201">
        <f>'[2]23'!J79</f>
        <v>0</v>
      </c>
      <c r="J77" s="201">
        <f>'[2]23'!K79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'[2]23'!B80</f>
        <v>42</v>
      </c>
      <c r="C78" s="201">
        <f>'[2]23'!C80</f>
        <v>30</v>
      </c>
      <c r="D78" s="201">
        <f>'[2]23'!D80</f>
        <v>0</v>
      </c>
      <c r="E78" s="201">
        <f>'[2]23'!E80</f>
        <v>0</v>
      </c>
      <c r="F78" s="15">
        <f t="shared" si="16"/>
        <v>72</v>
      </c>
      <c r="G78" s="200">
        <f>'[2]23'!H80</f>
        <v>34</v>
      </c>
      <c r="H78" s="201">
        <f>'[2]23'!I80</f>
        <v>0</v>
      </c>
      <c r="I78" s="201">
        <f>'[2]23'!J80</f>
        <v>0</v>
      </c>
      <c r="J78" s="201">
        <f>'[2]23'!K80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'[2]23'!B81</f>
        <v>42</v>
      </c>
      <c r="C79" s="201">
        <f>'[2]23'!C81</f>
        <v>30</v>
      </c>
      <c r="D79" s="201">
        <f>'[2]23'!D81</f>
        <v>0</v>
      </c>
      <c r="E79" s="201">
        <f>'[2]23'!E81</f>
        <v>0</v>
      </c>
      <c r="F79" s="15">
        <f t="shared" si="16"/>
        <v>72</v>
      </c>
      <c r="G79" s="200">
        <f>'[2]23'!H81</f>
        <v>35</v>
      </c>
      <c r="H79" s="201">
        <f>'[2]23'!I81</f>
        <v>0</v>
      </c>
      <c r="I79" s="201">
        <f>'[2]23'!J81</f>
        <v>0</v>
      </c>
      <c r="J79" s="201">
        <f>'[2]23'!K81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'[2]23'!B82</f>
        <v>42</v>
      </c>
      <c r="C80" s="201">
        <f>'[2]23'!C82</f>
        <v>30</v>
      </c>
      <c r="D80" s="201">
        <f>'[2]23'!D82</f>
        <v>0</v>
      </c>
      <c r="E80" s="201">
        <f>'[2]23'!E82</f>
        <v>0</v>
      </c>
      <c r="F80" s="15">
        <f t="shared" si="16"/>
        <v>72</v>
      </c>
      <c r="G80" s="200">
        <f>'[2]23'!H82</f>
        <v>35</v>
      </c>
      <c r="H80" s="201">
        <f>'[2]23'!I82</f>
        <v>0</v>
      </c>
      <c r="I80" s="201">
        <f>'[2]23'!J82</f>
        <v>0</v>
      </c>
      <c r="J80" s="201">
        <f>'[2]23'!K82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'[2]23'!B83</f>
        <v>42</v>
      </c>
      <c r="C81" s="201">
        <f>'[2]23'!C83</f>
        <v>30</v>
      </c>
      <c r="D81" s="201">
        <f>'[2]23'!D83</f>
        <v>0</v>
      </c>
      <c r="E81" s="201">
        <f>'[2]23'!E83</f>
        <v>0</v>
      </c>
      <c r="F81" s="15">
        <f t="shared" si="16"/>
        <v>72</v>
      </c>
      <c r="G81" s="200">
        <f>'[2]23'!H83</f>
        <v>35</v>
      </c>
      <c r="H81" s="201">
        <f>'[2]23'!I83</f>
        <v>0</v>
      </c>
      <c r="I81" s="201">
        <f>'[2]23'!J83</f>
        <v>0</v>
      </c>
      <c r="J81" s="201">
        <f>'[2]23'!K83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'[2]23'!B84</f>
        <v>42</v>
      </c>
      <c r="C82" s="201">
        <f>'[2]23'!C84</f>
        <v>30</v>
      </c>
      <c r="D82" s="201">
        <f>'[2]23'!D84</f>
        <v>0</v>
      </c>
      <c r="E82" s="201">
        <f>'[2]23'!E84</f>
        <v>0</v>
      </c>
      <c r="F82" s="15">
        <f t="shared" si="16"/>
        <v>72</v>
      </c>
      <c r="G82" s="200">
        <f>'[2]23'!H84</f>
        <v>35</v>
      </c>
      <c r="H82" s="201">
        <f>'[2]23'!I84</f>
        <v>0</v>
      </c>
      <c r="I82" s="201">
        <f>'[2]23'!J84</f>
        <v>0</v>
      </c>
      <c r="J82" s="201">
        <f>'[2]23'!K84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'[2]23'!B85</f>
        <v>42</v>
      </c>
      <c r="C83" s="201">
        <f>'[2]23'!C85</f>
        <v>30</v>
      </c>
      <c r="D83" s="201">
        <f>'[2]23'!D85</f>
        <v>0</v>
      </c>
      <c r="E83" s="201">
        <f>'[2]23'!E85</f>
        <v>0</v>
      </c>
      <c r="F83" s="15">
        <f t="shared" si="16"/>
        <v>72</v>
      </c>
      <c r="G83" s="200">
        <f>'[2]23'!H85</f>
        <v>35</v>
      </c>
      <c r="H83" s="201">
        <f>'[2]23'!I85</f>
        <v>0</v>
      </c>
      <c r="I83" s="201">
        <f>'[2]23'!J85</f>
        <v>0</v>
      </c>
      <c r="J83" s="201">
        <f>'[2]23'!K85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'[2]23'!B86</f>
        <v>42</v>
      </c>
      <c r="C84" s="201">
        <f>'[2]23'!C86</f>
        <v>30</v>
      </c>
      <c r="D84" s="201">
        <f>'[2]23'!D86</f>
        <v>0</v>
      </c>
      <c r="E84" s="201">
        <f>'[2]23'!E86</f>
        <v>0</v>
      </c>
      <c r="F84" s="15">
        <f t="shared" si="16"/>
        <v>72</v>
      </c>
      <c r="G84" s="200">
        <f>'[2]23'!H86</f>
        <v>35</v>
      </c>
      <c r="H84" s="201">
        <f>'[2]23'!I86</f>
        <v>0</v>
      </c>
      <c r="I84" s="201">
        <f>'[2]23'!J86</f>
        <v>0</v>
      </c>
      <c r="J84" s="201">
        <f>'[2]23'!K86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'[2]23'!B87</f>
        <v>42</v>
      </c>
      <c r="C85" s="201">
        <f>'[2]23'!C87</f>
        <v>30</v>
      </c>
      <c r="D85" s="201">
        <f>'[2]23'!D87</f>
        <v>0</v>
      </c>
      <c r="E85" s="201">
        <f>'[2]23'!E87</f>
        <v>0</v>
      </c>
      <c r="F85" s="15">
        <f t="shared" si="16"/>
        <v>72</v>
      </c>
      <c r="G85" s="200">
        <f>'[2]23'!H87</f>
        <v>35</v>
      </c>
      <c r="H85" s="201">
        <f>'[2]23'!I87</f>
        <v>0</v>
      </c>
      <c r="I85" s="201">
        <f>'[2]23'!J87</f>
        <v>0</v>
      </c>
      <c r="J85" s="201">
        <f>'[2]23'!K87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'[2]23'!B88</f>
        <v>42</v>
      </c>
      <c r="C86" s="201">
        <f>'[2]23'!C88</f>
        <v>30</v>
      </c>
      <c r="D86" s="201">
        <f>'[2]23'!D88</f>
        <v>0</v>
      </c>
      <c r="E86" s="201">
        <f>'[2]23'!E88</f>
        <v>0</v>
      </c>
      <c r="F86" s="15">
        <f t="shared" si="16"/>
        <v>72</v>
      </c>
      <c r="G86" s="200">
        <f>'[2]23'!H88</f>
        <v>35</v>
      </c>
      <c r="H86" s="201">
        <f>'[2]23'!I88</f>
        <v>0</v>
      </c>
      <c r="I86" s="201">
        <f>'[2]23'!J88</f>
        <v>0</v>
      </c>
      <c r="J86" s="201">
        <f>'[2]23'!K88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'[2]23'!B89</f>
        <v>42</v>
      </c>
      <c r="C87" s="201">
        <f>'[2]23'!C89</f>
        <v>30</v>
      </c>
      <c r="D87" s="201">
        <f>'[2]23'!D89</f>
        <v>0</v>
      </c>
      <c r="E87" s="201">
        <f>'[2]23'!E89</f>
        <v>0</v>
      </c>
      <c r="F87" s="15">
        <f t="shared" si="16"/>
        <v>72</v>
      </c>
      <c r="G87" s="200">
        <f>'[2]23'!H89</f>
        <v>35</v>
      </c>
      <c r="H87" s="201">
        <f>'[2]23'!I89</f>
        <v>0</v>
      </c>
      <c r="I87" s="201">
        <f>'[2]23'!J89</f>
        <v>0</v>
      </c>
      <c r="J87" s="201">
        <f>'[2]23'!K89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'[2]23'!B90</f>
        <v>42</v>
      </c>
      <c r="C88" s="201">
        <f>'[2]23'!C90</f>
        <v>30</v>
      </c>
      <c r="D88" s="201">
        <f>'[2]23'!D90</f>
        <v>0</v>
      </c>
      <c r="E88" s="201">
        <f>'[2]23'!E90</f>
        <v>0</v>
      </c>
      <c r="F88" s="15">
        <f t="shared" si="16"/>
        <v>72</v>
      </c>
      <c r="G88" s="200">
        <f>'[2]23'!H90</f>
        <v>35</v>
      </c>
      <c r="H88" s="201">
        <f>'[2]23'!I90</f>
        <v>0</v>
      </c>
      <c r="I88" s="201">
        <f>'[2]23'!J90</f>
        <v>0</v>
      </c>
      <c r="J88" s="201">
        <f>'[2]23'!K90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'[2]23'!B91</f>
        <v>42</v>
      </c>
      <c r="C89" s="201">
        <f>'[2]23'!C91</f>
        <v>30</v>
      </c>
      <c r="D89" s="201">
        <f>'[2]23'!D91</f>
        <v>0</v>
      </c>
      <c r="E89" s="201">
        <f>'[2]23'!E91</f>
        <v>0</v>
      </c>
      <c r="F89" s="15">
        <f t="shared" si="16"/>
        <v>72</v>
      </c>
      <c r="G89" s="200">
        <f>'[2]23'!H91</f>
        <v>35</v>
      </c>
      <c r="H89" s="201">
        <f>'[2]23'!I91</f>
        <v>0</v>
      </c>
      <c r="I89" s="201">
        <f>'[2]23'!J91</f>
        <v>0</v>
      </c>
      <c r="J89" s="201">
        <f>'[2]23'!K91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'[2]23'!B92</f>
        <v>42</v>
      </c>
      <c r="C90" s="201">
        <f>'[2]23'!C92</f>
        <v>30</v>
      </c>
      <c r="D90" s="201">
        <f>'[2]23'!D92</f>
        <v>0</v>
      </c>
      <c r="E90" s="201">
        <f>'[2]23'!E92</f>
        <v>0</v>
      </c>
      <c r="F90" s="15">
        <f t="shared" si="16"/>
        <v>72</v>
      </c>
      <c r="G90" s="200">
        <f>'[2]23'!H92</f>
        <v>35</v>
      </c>
      <c r="H90" s="201">
        <f>'[2]23'!I92</f>
        <v>0</v>
      </c>
      <c r="I90" s="201">
        <f>'[2]23'!J92</f>
        <v>0</v>
      </c>
      <c r="J90" s="201">
        <f>'[2]23'!K92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'[2]23'!B93</f>
        <v>42</v>
      </c>
      <c r="C91" s="201">
        <f>'[2]23'!C93</f>
        <v>30</v>
      </c>
      <c r="D91" s="201">
        <f>'[2]23'!D93</f>
        <v>0</v>
      </c>
      <c r="E91" s="201">
        <f>'[2]23'!E93</f>
        <v>0</v>
      </c>
      <c r="F91" s="15">
        <f t="shared" si="16"/>
        <v>72</v>
      </c>
      <c r="G91" s="200">
        <f>'[2]23'!H93</f>
        <v>35</v>
      </c>
      <c r="H91" s="201">
        <f>'[2]23'!I93</f>
        <v>0</v>
      </c>
      <c r="I91" s="201">
        <f>'[2]23'!J93</f>
        <v>0</v>
      </c>
      <c r="J91" s="201">
        <f>'[2]23'!K93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'[2]23'!B94</f>
        <v>42</v>
      </c>
      <c r="C92" s="201">
        <f>'[2]23'!C94</f>
        <v>30</v>
      </c>
      <c r="D92" s="201">
        <f>'[2]23'!D94</f>
        <v>0</v>
      </c>
      <c r="E92" s="201">
        <f>'[2]23'!E94</f>
        <v>0</v>
      </c>
      <c r="F92" s="15">
        <f t="shared" si="16"/>
        <v>72</v>
      </c>
      <c r="G92" s="200">
        <f>'[2]23'!H94</f>
        <v>35</v>
      </c>
      <c r="H92" s="201">
        <f>'[2]23'!I94</f>
        <v>0</v>
      </c>
      <c r="I92" s="201">
        <f>'[2]23'!J94</f>
        <v>0</v>
      </c>
      <c r="J92" s="201">
        <f>'[2]23'!K94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'[2]23'!B95</f>
        <v>42</v>
      </c>
      <c r="C93" s="201">
        <f>'[2]23'!C95</f>
        <v>30</v>
      </c>
      <c r="D93" s="201">
        <f>'[2]23'!D95</f>
        <v>0</v>
      </c>
      <c r="E93" s="201">
        <f>'[2]23'!E95</f>
        <v>0</v>
      </c>
      <c r="F93" s="15">
        <f t="shared" si="16"/>
        <v>72</v>
      </c>
      <c r="G93" s="200">
        <f>'[2]23'!H95</f>
        <v>35</v>
      </c>
      <c r="H93" s="201">
        <f>'[2]23'!I95</f>
        <v>0</v>
      </c>
      <c r="I93" s="201">
        <f>'[2]23'!J95</f>
        <v>0</v>
      </c>
      <c r="J93" s="201">
        <f>'[2]23'!K95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'[2]23'!B96</f>
        <v>42</v>
      </c>
      <c r="C94" s="201">
        <f>'[2]23'!C96</f>
        <v>30</v>
      </c>
      <c r="D94" s="201">
        <f>'[2]23'!D96</f>
        <v>0</v>
      </c>
      <c r="E94" s="201">
        <f>'[2]23'!E96</f>
        <v>0</v>
      </c>
      <c r="F94" s="15">
        <f t="shared" si="16"/>
        <v>72</v>
      </c>
      <c r="G94" s="200">
        <f>'[2]23'!H96</f>
        <v>35</v>
      </c>
      <c r="H94" s="201">
        <f>'[2]23'!I96</f>
        <v>0</v>
      </c>
      <c r="I94" s="201">
        <f>'[2]23'!J96</f>
        <v>0</v>
      </c>
      <c r="J94" s="201">
        <f>'[2]23'!K96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'[2]23'!B97</f>
        <v>42</v>
      </c>
      <c r="C95" s="201">
        <f>'[2]23'!C97</f>
        <v>30</v>
      </c>
      <c r="D95" s="201">
        <f>'[2]23'!D97</f>
        <v>0</v>
      </c>
      <c r="E95" s="201">
        <f>'[2]23'!E97</f>
        <v>0</v>
      </c>
      <c r="F95" s="15">
        <f t="shared" si="16"/>
        <v>72</v>
      </c>
      <c r="G95" s="200">
        <f>'[2]23'!H97</f>
        <v>35</v>
      </c>
      <c r="H95" s="201">
        <f>'[2]23'!I97</f>
        <v>0</v>
      </c>
      <c r="I95" s="201">
        <f>'[2]23'!J97</f>
        <v>0</v>
      </c>
      <c r="J95" s="201">
        <f>'[2]23'!K97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'[2]23'!B98</f>
        <v>42</v>
      </c>
      <c r="C96" s="201">
        <f>'[2]23'!C98</f>
        <v>30</v>
      </c>
      <c r="D96" s="201">
        <f>'[2]23'!D98</f>
        <v>0</v>
      </c>
      <c r="E96" s="201">
        <f>'[2]23'!E98</f>
        <v>0</v>
      </c>
      <c r="F96" s="15">
        <f t="shared" si="16"/>
        <v>72</v>
      </c>
      <c r="G96" s="200">
        <f>'[2]23'!H98</f>
        <v>35</v>
      </c>
      <c r="H96" s="201">
        <f>'[2]23'!I98</f>
        <v>0</v>
      </c>
      <c r="I96" s="201">
        <f>'[2]23'!J98</f>
        <v>0</v>
      </c>
      <c r="J96" s="201">
        <f>'[2]23'!K98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'[2]23'!B99</f>
        <v>42</v>
      </c>
      <c r="C97" s="201">
        <f>'[2]23'!C99</f>
        <v>30</v>
      </c>
      <c r="D97" s="201">
        <f>'[2]23'!D99</f>
        <v>0</v>
      </c>
      <c r="E97" s="201">
        <f>'[2]23'!E99</f>
        <v>0</v>
      </c>
      <c r="F97" s="15">
        <f t="shared" si="16"/>
        <v>72</v>
      </c>
      <c r="G97" s="200">
        <f>'[2]23'!H99</f>
        <v>35</v>
      </c>
      <c r="H97" s="201">
        <f>'[2]23'!I99</f>
        <v>0</v>
      </c>
      <c r="I97" s="201">
        <f>'[2]23'!J99</f>
        <v>0</v>
      </c>
      <c r="J97" s="201">
        <f>'[2]23'!K99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'[2]23'!B100</f>
        <v>42</v>
      </c>
      <c r="C98" s="201">
        <f>'[2]23'!C100</f>
        <v>30</v>
      </c>
      <c r="D98" s="201">
        <f>'[2]23'!D100</f>
        <v>0</v>
      </c>
      <c r="E98" s="201">
        <f>'[2]23'!E100</f>
        <v>0</v>
      </c>
      <c r="F98" s="15">
        <f t="shared" si="16"/>
        <v>72</v>
      </c>
      <c r="G98" s="200">
        <f>'[2]23'!H100</f>
        <v>35</v>
      </c>
      <c r="H98" s="201">
        <f>'[2]23'!I100</f>
        <v>0</v>
      </c>
      <c r="I98" s="201">
        <f>'[2]23'!J100</f>
        <v>0</v>
      </c>
      <c r="J98" s="201">
        <f>'[2]23'!K100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0.83625000000000005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0.83625000000000005</v>
      </c>
      <c r="L99" s="171">
        <f t="shared" si="17"/>
        <v>2.4E-2</v>
      </c>
      <c r="M99" s="171">
        <f t="shared" si="17"/>
        <v>0.82394999999999974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0.82394999999999974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940</v>
      </c>
      <c r="G3" s="16">
        <f>'[3]23'!G5</f>
        <v>0</v>
      </c>
      <c r="H3" s="17">
        <f>SUM(B3:G3)</f>
        <v>1260</v>
      </c>
      <c r="I3" s="15">
        <f>'[3]23'!J5</f>
        <v>250.4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250.4</v>
      </c>
      <c r="P3" s="18">
        <f>frq!C3</f>
        <v>1</v>
      </c>
      <c r="Q3" s="15">
        <f t="shared" ref="Q3:V18" si="0">IF($P3=1,I3,IF(AND($P3=0.985,I3&gt;0.985*B3),B3*0.985,IF(AND($P3=0.965,I3&gt;0.965*B3),0.965*B3,I3)))</f>
        <v>250.4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250.4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5.58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5.58</v>
      </c>
      <c r="AL3" s="8">
        <f t="shared" ref="AL3:AQ18" si="3">Q3-X3-AE3</f>
        <v>214.82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214.82</v>
      </c>
      <c r="AT3" s="8">
        <v>30</v>
      </c>
      <c r="AU3" s="8">
        <v>5.58</v>
      </c>
      <c r="AW3" s="203">
        <v>30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</v>
      </c>
      <c r="BD3" s="203">
        <v>5.58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5.58</v>
      </c>
      <c r="BL3" s="8">
        <f>AT3</f>
        <v>30</v>
      </c>
      <c r="BM3" s="8">
        <f>AU3</f>
        <v>5.58</v>
      </c>
      <c r="BN3" s="8">
        <f>BC3</f>
        <v>30</v>
      </c>
      <c r="BO3" s="8">
        <f>BJ3</f>
        <v>5.58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940</v>
      </c>
      <c r="G4" s="16">
        <f>'[3]23'!G6</f>
        <v>0</v>
      </c>
      <c r="H4" s="17">
        <f>SUM(B4:G4)</f>
        <v>1260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5.58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5.58</v>
      </c>
      <c r="AL4" s="8">
        <f t="shared" si="3"/>
        <v>234.42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234.42</v>
      </c>
      <c r="AT4" s="8">
        <v>30</v>
      </c>
      <c r="AU4" s="8">
        <v>5.58</v>
      </c>
      <c r="AW4" s="203">
        <v>30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</v>
      </c>
      <c r="BD4" s="203">
        <v>5.58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5.58</v>
      </c>
      <c r="BL4" s="8">
        <f t="shared" ref="BL4:BL67" si="21">AT4</f>
        <v>30</v>
      </c>
      <c r="BM4" s="8">
        <f t="shared" ref="BM4:BM67" si="22">AU4</f>
        <v>5.58</v>
      </c>
      <c r="BN4" s="8">
        <f t="shared" ref="BN4:BN67" si="23">BC4</f>
        <v>30</v>
      </c>
      <c r="BO4" s="8">
        <f t="shared" ref="BO4:BO67" si="24">BJ4</f>
        <v>5.58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940</v>
      </c>
      <c r="G5" s="16">
        <f>'[3]23'!G7</f>
        <v>0</v>
      </c>
      <c r="H5" s="17">
        <f t="shared" ref="H5:H68" si="27">SUM(B5:G5)</f>
        <v>1260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25.41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25.41</v>
      </c>
      <c r="AE5" s="8">
        <f t="shared" si="11"/>
        <v>25.41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25.41</v>
      </c>
      <c r="AL5" s="8">
        <f t="shared" si="3"/>
        <v>219.18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219.18</v>
      </c>
      <c r="AT5" s="8">
        <v>30</v>
      </c>
      <c r="AU5" s="8">
        <v>5.58</v>
      </c>
      <c r="AW5" s="203">
        <v>25.41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25.41</v>
      </c>
      <c r="BD5" s="203">
        <v>25.41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25.41</v>
      </c>
      <c r="BL5" s="8">
        <f t="shared" si="21"/>
        <v>30</v>
      </c>
      <c r="BM5" s="8">
        <f t="shared" si="22"/>
        <v>5.58</v>
      </c>
      <c r="BN5" s="8">
        <f t="shared" si="23"/>
        <v>25.41</v>
      </c>
      <c r="BO5" s="8">
        <f t="shared" si="24"/>
        <v>25.41</v>
      </c>
      <c r="BP5" s="182">
        <f t="shared" si="25"/>
        <v>4.59</v>
      </c>
      <c r="BQ5" s="182">
        <f t="shared" si="26"/>
        <v>-19.829999999999998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940</v>
      </c>
      <c r="G6" s="16">
        <f>'[3]23'!G8</f>
        <v>0</v>
      </c>
      <c r="H6" s="17">
        <f t="shared" si="27"/>
        <v>1260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25.41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25.41</v>
      </c>
      <c r="AE6" s="8">
        <f t="shared" si="11"/>
        <v>25.41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25.41</v>
      </c>
      <c r="AL6" s="8">
        <f t="shared" si="3"/>
        <v>219.18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219.18</v>
      </c>
      <c r="AT6" s="8">
        <v>30</v>
      </c>
      <c r="AU6" s="8">
        <v>5.58</v>
      </c>
      <c r="AW6" s="203">
        <v>25.41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25.41</v>
      </c>
      <c r="BD6" s="203">
        <v>25.41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25.41</v>
      </c>
      <c r="BL6" s="8">
        <f t="shared" si="21"/>
        <v>30</v>
      </c>
      <c r="BM6" s="8">
        <f t="shared" si="22"/>
        <v>5.58</v>
      </c>
      <c r="BN6" s="8">
        <f t="shared" si="23"/>
        <v>25.41</v>
      </c>
      <c r="BO6" s="8">
        <f t="shared" si="24"/>
        <v>25.41</v>
      </c>
      <c r="BP6" s="182">
        <f t="shared" si="25"/>
        <v>4.59</v>
      </c>
      <c r="BQ6" s="182">
        <f t="shared" si="26"/>
        <v>-19.829999999999998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940</v>
      </c>
      <c r="G7" s="16">
        <f>'[3]23'!G9</f>
        <v>0</v>
      </c>
      <c r="H7" s="17">
        <f t="shared" si="27"/>
        <v>1260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25.41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25.41</v>
      </c>
      <c r="AE7" s="8">
        <f t="shared" si="11"/>
        <v>25.41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25.41</v>
      </c>
      <c r="AL7" s="8">
        <f t="shared" si="3"/>
        <v>219.18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219.18</v>
      </c>
      <c r="AT7" s="8">
        <v>25.41</v>
      </c>
      <c r="AU7" s="8">
        <v>25.41</v>
      </c>
      <c r="AW7" s="203">
        <v>25.41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25.41</v>
      </c>
      <c r="BD7" s="203">
        <v>25.41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25.41</v>
      </c>
      <c r="BL7" s="8">
        <f t="shared" si="21"/>
        <v>25.41</v>
      </c>
      <c r="BM7" s="8">
        <f t="shared" si="22"/>
        <v>25.41</v>
      </c>
      <c r="BN7" s="8">
        <f t="shared" si="23"/>
        <v>25.41</v>
      </c>
      <c r="BO7" s="8">
        <f t="shared" si="24"/>
        <v>25.41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940</v>
      </c>
      <c r="G8" s="16">
        <f>'[3]23'!G10</f>
        <v>0</v>
      </c>
      <c r="H8" s="17">
        <f t="shared" si="27"/>
        <v>1260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25.41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25.41</v>
      </c>
      <c r="AE8" s="8">
        <f t="shared" si="11"/>
        <v>25.41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25.41</v>
      </c>
      <c r="AL8" s="8">
        <f t="shared" si="3"/>
        <v>219.18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219.18</v>
      </c>
      <c r="AT8" s="8">
        <v>25.41</v>
      </c>
      <c r="AU8" s="8">
        <v>25.41</v>
      </c>
      <c r="AW8" s="203">
        <v>25.41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25.41</v>
      </c>
      <c r="BD8" s="203">
        <v>25.41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25.41</v>
      </c>
      <c r="BL8" s="8">
        <f t="shared" si="21"/>
        <v>25.41</v>
      </c>
      <c r="BM8" s="8">
        <f t="shared" si="22"/>
        <v>25.41</v>
      </c>
      <c r="BN8" s="8">
        <f t="shared" si="23"/>
        <v>25.41</v>
      </c>
      <c r="BO8" s="8">
        <f t="shared" si="24"/>
        <v>25.41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940</v>
      </c>
      <c r="G9" s="16">
        <f>'[3]23'!G11</f>
        <v>0</v>
      </c>
      <c r="H9" s="17">
        <f t="shared" si="27"/>
        <v>1260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25.41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25.41</v>
      </c>
      <c r="AE9" s="8">
        <f t="shared" si="11"/>
        <v>25.41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25.41</v>
      </c>
      <c r="AL9" s="8">
        <f t="shared" si="3"/>
        <v>219.18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219.18</v>
      </c>
      <c r="AT9" s="8">
        <v>25.41</v>
      </c>
      <c r="AU9" s="8">
        <v>25.41</v>
      </c>
      <c r="AW9" s="203">
        <v>25.41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25.41</v>
      </c>
      <c r="BD9" s="203">
        <v>25.41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25.41</v>
      </c>
      <c r="BL9" s="8">
        <f t="shared" si="21"/>
        <v>25.41</v>
      </c>
      <c r="BM9" s="8">
        <f t="shared" si="22"/>
        <v>25.41</v>
      </c>
      <c r="BN9" s="8">
        <f t="shared" si="23"/>
        <v>25.41</v>
      </c>
      <c r="BO9" s="8">
        <f t="shared" si="24"/>
        <v>25.41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940</v>
      </c>
      <c r="G10" s="16">
        <f>'[3]23'!G12</f>
        <v>0</v>
      </c>
      <c r="H10" s="17">
        <f t="shared" si="27"/>
        <v>1260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25.41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25.41</v>
      </c>
      <c r="AE10" s="8">
        <f t="shared" si="11"/>
        <v>25.41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25.41</v>
      </c>
      <c r="AL10" s="8">
        <f t="shared" si="3"/>
        <v>219.18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219.18</v>
      </c>
      <c r="AT10" s="8">
        <v>25.41</v>
      </c>
      <c r="AU10" s="8">
        <v>25.41</v>
      </c>
      <c r="AW10" s="203">
        <v>25.41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25.41</v>
      </c>
      <c r="BD10" s="203">
        <v>25.41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25.41</v>
      </c>
      <c r="BL10" s="8">
        <f t="shared" si="21"/>
        <v>25.41</v>
      </c>
      <c r="BM10" s="8">
        <f t="shared" si="22"/>
        <v>25.41</v>
      </c>
      <c r="BN10" s="8">
        <f t="shared" si="23"/>
        <v>25.41</v>
      </c>
      <c r="BO10" s="8">
        <f t="shared" si="24"/>
        <v>25.41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940</v>
      </c>
      <c r="G11" s="16">
        <f>'[3]23'!G13</f>
        <v>0</v>
      </c>
      <c r="H11" s="17">
        <f t="shared" si="27"/>
        <v>1260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25.41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25.41</v>
      </c>
      <c r="AE11" s="8">
        <f t="shared" si="11"/>
        <v>25.41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25.41</v>
      </c>
      <c r="AL11" s="8">
        <f t="shared" si="3"/>
        <v>219.18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219.18</v>
      </c>
      <c r="AT11" s="8">
        <v>25.41</v>
      </c>
      <c r="AU11" s="8">
        <v>25.41</v>
      </c>
      <c r="AW11" s="203">
        <v>25.41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25.41</v>
      </c>
      <c r="BD11" s="203">
        <v>25.41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25.41</v>
      </c>
      <c r="BL11" s="8">
        <f t="shared" si="21"/>
        <v>25.41</v>
      </c>
      <c r="BM11" s="8">
        <f t="shared" si="22"/>
        <v>25.41</v>
      </c>
      <c r="BN11" s="8">
        <f t="shared" si="23"/>
        <v>25.41</v>
      </c>
      <c r="BO11" s="8">
        <f t="shared" si="24"/>
        <v>25.41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940</v>
      </c>
      <c r="G12" s="16">
        <f>'[3]23'!G14</f>
        <v>0</v>
      </c>
      <c r="H12" s="17">
        <f t="shared" si="27"/>
        <v>1260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25.41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25.41</v>
      </c>
      <c r="AE12" s="8">
        <f t="shared" si="11"/>
        <v>25.41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25.41</v>
      </c>
      <c r="AL12" s="8">
        <f t="shared" si="3"/>
        <v>219.18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219.18</v>
      </c>
      <c r="AT12" s="8">
        <v>25.41</v>
      </c>
      <c r="AU12" s="8">
        <v>25.41</v>
      </c>
      <c r="AW12" s="203">
        <v>25.41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25.41</v>
      </c>
      <c r="BD12" s="203">
        <v>25.41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25.41</v>
      </c>
      <c r="BL12" s="8">
        <f t="shared" si="21"/>
        <v>25.41</v>
      </c>
      <c r="BM12" s="8">
        <f t="shared" si="22"/>
        <v>25.41</v>
      </c>
      <c r="BN12" s="8">
        <f t="shared" si="23"/>
        <v>25.41</v>
      </c>
      <c r="BO12" s="8">
        <f t="shared" si="24"/>
        <v>25.41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940</v>
      </c>
      <c r="G13" s="16">
        <f>'[3]23'!G15</f>
        <v>0</v>
      </c>
      <c r="H13" s="17">
        <f t="shared" si="27"/>
        <v>1260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25.41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25.41</v>
      </c>
      <c r="AE13" s="8">
        <f t="shared" si="11"/>
        <v>25.41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25.41</v>
      </c>
      <c r="AL13" s="8">
        <f t="shared" si="3"/>
        <v>219.18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219.18</v>
      </c>
      <c r="AT13" s="8">
        <v>25.41</v>
      </c>
      <c r="AU13" s="8">
        <v>25.41</v>
      </c>
      <c r="AW13" s="203">
        <v>25.41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25.41</v>
      </c>
      <c r="BD13" s="203">
        <v>25.41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25.41</v>
      </c>
      <c r="BL13" s="8">
        <f t="shared" si="21"/>
        <v>25.41</v>
      </c>
      <c r="BM13" s="8">
        <f t="shared" si="22"/>
        <v>25.41</v>
      </c>
      <c r="BN13" s="8">
        <f t="shared" si="23"/>
        <v>25.41</v>
      </c>
      <c r="BO13" s="8">
        <f t="shared" si="24"/>
        <v>25.41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940</v>
      </c>
      <c r="G14" s="16">
        <f>'[3]23'!G16</f>
        <v>0</v>
      </c>
      <c r="H14" s="17">
        <f t="shared" si="27"/>
        <v>1260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25.41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25.41</v>
      </c>
      <c r="AE14" s="8">
        <f t="shared" si="11"/>
        <v>25.41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25.41</v>
      </c>
      <c r="AL14" s="8">
        <f t="shared" si="3"/>
        <v>219.18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219.18</v>
      </c>
      <c r="AT14" s="8">
        <v>25.41</v>
      </c>
      <c r="AU14" s="8">
        <v>25.41</v>
      </c>
      <c r="AW14" s="203">
        <v>25.41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25.41</v>
      </c>
      <c r="BD14" s="203">
        <v>25.41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25.41</v>
      </c>
      <c r="BL14" s="8">
        <f t="shared" si="21"/>
        <v>25.41</v>
      </c>
      <c r="BM14" s="8">
        <f t="shared" si="22"/>
        <v>25.41</v>
      </c>
      <c r="BN14" s="8">
        <f t="shared" si="23"/>
        <v>25.41</v>
      </c>
      <c r="BO14" s="8">
        <f t="shared" si="24"/>
        <v>25.41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940</v>
      </c>
      <c r="G15" s="16">
        <f>'[3]23'!G17</f>
        <v>0</v>
      </c>
      <c r="H15" s="17">
        <f t="shared" si="27"/>
        <v>1260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25.41</v>
      </c>
      <c r="AU15" s="8">
        <v>25.41</v>
      </c>
      <c r="AW15" s="203">
        <v>26.57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26.57</v>
      </c>
      <c r="BD15" s="203">
        <v>26.57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26.57</v>
      </c>
      <c r="BL15" s="8">
        <f t="shared" si="21"/>
        <v>25.41</v>
      </c>
      <c r="BM15" s="8">
        <f t="shared" si="22"/>
        <v>25.41</v>
      </c>
      <c r="BN15" s="8">
        <f t="shared" si="23"/>
        <v>26.57</v>
      </c>
      <c r="BO15" s="8">
        <f t="shared" si="24"/>
        <v>26.57</v>
      </c>
      <c r="BP15" s="182">
        <f t="shared" si="25"/>
        <v>-1.1600000000000001</v>
      </c>
      <c r="BQ15" s="182">
        <f t="shared" si="26"/>
        <v>-1.1600000000000001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940</v>
      </c>
      <c r="G16" s="16">
        <f>'[3]23'!G18</f>
        <v>0</v>
      </c>
      <c r="H16" s="17">
        <f t="shared" si="27"/>
        <v>1260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25.41</v>
      </c>
      <c r="AU16" s="8">
        <v>25.41</v>
      </c>
      <c r="AW16" s="203">
        <v>26.57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26.57</v>
      </c>
      <c r="BD16" s="203">
        <v>26.57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26.57</v>
      </c>
      <c r="BL16" s="8">
        <f t="shared" si="21"/>
        <v>25.41</v>
      </c>
      <c r="BM16" s="8">
        <f t="shared" si="22"/>
        <v>25.41</v>
      </c>
      <c r="BN16" s="8">
        <f t="shared" si="23"/>
        <v>26.57</v>
      </c>
      <c r="BO16" s="8">
        <f t="shared" si="24"/>
        <v>26.57</v>
      </c>
      <c r="BP16" s="182">
        <f t="shared" si="25"/>
        <v>-1.1600000000000001</v>
      </c>
      <c r="BQ16" s="182">
        <f t="shared" si="26"/>
        <v>-1.1600000000000001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940</v>
      </c>
      <c r="G17" s="16">
        <f>'[3]23'!G19</f>
        <v>0</v>
      </c>
      <c r="H17" s="17">
        <f t="shared" si="27"/>
        <v>1260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3">
        <v>26.57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26.57</v>
      </c>
      <c r="BD17" s="203">
        <v>26.57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940</v>
      </c>
      <c r="G18" s="16">
        <f>'[3]23'!G20</f>
        <v>0</v>
      </c>
      <c r="H18" s="17">
        <f t="shared" si="27"/>
        <v>1260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3">
        <v>26.57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26.57</v>
      </c>
      <c r="BD18" s="203">
        <v>26.57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940</v>
      </c>
      <c r="G19" s="16">
        <f>'[3]23'!G21</f>
        <v>0</v>
      </c>
      <c r="H19" s="17">
        <f t="shared" si="27"/>
        <v>1260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25.41</v>
      </c>
      <c r="AE19" s="8">
        <f t="shared" si="11"/>
        <v>25.41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25.41</v>
      </c>
      <c r="AL19" s="8">
        <f t="shared" ref="AL19:AQ61" si="31">Q19-X19-AE19</f>
        <v>219.18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219.18</v>
      </c>
      <c r="AT19" s="8">
        <v>25.41</v>
      </c>
      <c r="AU19" s="8">
        <v>25.41</v>
      </c>
      <c r="AW19" s="203">
        <v>25.41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25.41</v>
      </c>
      <c r="BD19" s="203">
        <v>25.41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25.41</v>
      </c>
      <c r="BL19" s="8">
        <f t="shared" si="21"/>
        <v>25.41</v>
      </c>
      <c r="BM19" s="8">
        <f t="shared" si="22"/>
        <v>25.41</v>
      </c>
      <c r="BN19" s="8">
        <f t="shared" si="23"/>
        <v>25.41</v>
      </c>
      <c r="BO19" s="8">
        <f t="shared" si="24"/>
        <v>25.41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940</v>
      </c>
      <c r="G20" s="16">
        <f>'[3]23'!G22</f>
        <v>0</v>
      </c>
      <c r="H20" s="17">
        <f t="shared" si="27"/>
        <v>1260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25.41</v>
      </c>
      <c r="AE20" s="8">
        <f t="shared" si="11"/>
        <v>25.41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25.41</v>
      </c>
      <c r="AL20" s="8">
        <f t="shared" si="31"/>
        <v>219.18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219.18</v>
      </c>
      <c r="AT20" s="8">
        <v>25.41</v>
      </c>
      <c r="AU20" s="8">
        <v>25.41</v>
      </c>
      <c r="AW20" s="203">
        <v>25.41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25.41</v>
      </c>
      <c r="BD20" s="203">
        <v>25.41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25.41</v>
      </c>
      <c r="BL20" s="8">
        <f t="shared" si="21"/>
        <v>25.41</v>
      </c>
      <c r="BM20" s="8">
        <f t="shared" si="22"/>
        <v>25.41</v>
      </c>
      <c r="BN20" s="8">
        <f t="shared" si="23"/>
        <v>25.41</v>
      </c>
      <c r="BO20" s="8">
        <f t="shared" si="24"/>
        <v>25.41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940</v>
      </c>
      <c r="G21" s="16">
        <f>'[3]23'!G23</f>
        <v>0</v>
      </c>
      <c r="H21" s="17">
        <f t="shared" si="27"/>
        <v>1260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25.41</v>
      </c>
      <c r="AE21" s="8">
        <f t="shared" si="11"/>
        <v>25.41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25.41</v>
      </c>
      <c r="AL21" s="8">
        <f t="shared" si="31"/>
        <v>219.18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219.18</v>
      </c>
      <c r="AT21" s="8">
        <v>25.41</v>
      </c>
      <c r="AU21" s="8">
        <v>25.41</v>
      </c>
      <c r="AW21" s="203">
        <v>25.41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25.41</v>
      </c>
      <c r="BD21" s="203">
        <v>25.41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25.41</v>
      </c>
      <c r="BL21" s="8">
        <f t="shared" si="21"/>
        <v>25.41</v>
      </c>
      <c r="BM21" s="8">
        <f t="shared" si="22"/>
        <v>25.41</v>
      </c>
      <c r="BN21" s="8">
        <f t="shared" si="23"/>
        <v>25.41</v>
      </c>
      <c r="BO21" s="8">
        <f t="shared" si="24"/>
        <v>25.41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940</v>
      </c>
      <c r="G22" s="16">
        <f>'[3]23'!G24</f>
        <v>0</v>
      </c>
      <c r="H22" s="17">
        <f t="shared" si="27"/>
        <v>1260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25.41</v>
      </c>
      <c r="AE22" s="8">
        <f t="shared" si="11"/>
        <v>25.41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25.41</v>
      </c>
      <c r="AL22" s="8">
        <f t="shared" si="31"/>
        <v>219.18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219.18</v>
      </c>
      <c r="AT22" s="8">
        <v>25.41</v>
      </c>
      <c r="AU22" s="8">
        <v>25.41</v>
      </c>
      <c r="AW22" s="203">
        <v>25.41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25.41</v>
      </c>
      <c r="BD22" s="203">
        <v>25.41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25.41</v>
      </c>
      <c r="BL22" s="8">
        <f t="shared" si="21"/>
        <v>25.41</v>
      </c>
      <c r="BM22" s="8">
        <f t="shared" si="22"/>
        <v>25.41</v>
      </c>
      <c r="BN22" s="8">
        <f t="shared" si="23"/>
        <v>25.41</v>
      </c>
      <c r="BO22" s="8">
        <f t="shared" si="24"/>
        <v>25.41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940</v>
      </c>
      <c r="G23" s="16">
        <f>'[3]23'!G25</f>
        <v>0</v>
      </c>
      <c r="H23" s="17">
        <f t="shared" si="27"/>
        <v>1260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25.41</v>
      </c>
      <c r="AE23" s="8">
        <f t="shared" si="11"/>
        <v>25.41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25.41</v>
      </c>
      <c r="AL23" s="8">
        <f t="shared" si="31"/>
        <v>219.18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219.18</v>
      </c>
      <c r="AT23" s="8">
        <v>25.41</v>
      </c>
      <c r="AU23" s="8">
        <v>25.41</v>
      </c>
      <c r="AW23" s="203">
        <v>25.41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25.41</v>
      </c>
      <c r="BD23" s="203">
        <v>25.41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25.41</v>
      </c>
      <c r="BL23" s="8">
        <f t="shared" si="21"/>
        <v>25.41</v>
      </c>
      <c r="BM23" s="8">
        <f t="shared" si="22"/>
        <v>25.41</v>
      </c>
      <c r="BN23" s="8">
        <f t="shared" si="23"/>
        <v>25.41</v>
      </c>
      <c r="BO23" s="8">
        <f t="shared" si="24"/>
        <v>25.41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940</v>
      </c>
      <c r="G24" s="16">
        <f>'[3]23'!G26</f>
        <v>0</v>
      </c>
      <c r="H24" s="17">
        <f t="shared" si="27"/>
        <v>1260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25.41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25.41</v>
      </c>
      <c r="AE24" s="8">
        <f t="shared" si="11"/>
        <v>25.41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25.41</v>
      </c>
      <c r="AL24" s="8">
        <f t="shared" si="31"/>
        <v>219.18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219.18</v>
      </c>
      <c r="AT24" s="8">
        <v>25.41</v>
      </c>
      <c r="AU24" s="8">
        <v>25.41</v>
      </c>
      <c r="AW24" s="203">
        <v>25.41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25.41</v>
      </c>
      <c r="BD24" s="203">
        <v>25.41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25.41</v>
      </c>
      <c r="BL24" s="8">
        <f t="shared" si="21"/>
        <v>25.41</v>
      </c>
      <c r="BM24" s="8">
        <f t="shared" si="22"/>
        <v>25.41</v>
      </c>
      <c r="BN24" s="8">
        <f t="shared" si="23"/>
        <v>25.41</v>
      </c>
      <c r="BO24" s="8">
        <f t="shared" si="24"/>
        <v>25.41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940</v>
      </c>
      <c r="G25" s="16">
        <f>'[3]23'!G27</f>
        <v>0</v>
      </c>
      <c r="H25" s="17">
        <f t="shared" si="27"/>
        <v>1260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25.41</v>
      </c>
      <c r="AE25" s="8">
        <f t="shared" si="11"/>
        <v>25.41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25.41</v>
      </c>
      <c r="AL25" s="8">
        <f t="shared" si="31"/>
        <v>219.18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219.18</v>
      </c>
      <c r="AT25" s="8">
        <v>25.41</v>
      </c>
      <c r="AU25" s="8">
        <v>25.41</v>
      </c>
      <c r="AW25" s="203">
        <v>25.41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25.41</v>
      </c>
      <c r="BD25" s="203">
        <v>25.41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25.41</v>
      </c>
      <c r="BL25" s="8">
        <f t="shared" si="21"/>
        <v>25.41</v>
      </c>
      <c r="BM25" s="8">
        <f t="shared" si="22"/>
        <v>25.41</v>
      </c>
      <c r="BN25" s="8">
        <f t="shared" si="23"/>
        <v>25.41</v>
      </c>
      <c r="BO25" s="8">
        <f t="shared" si="24"/>
        <v>25.41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940</v>
      </c>
      <c r="G26" s="16">
        <f>'[3]23'!G28</f>
        <v>0</v>
      </c>
      <c r="H26" s="17">
        <f t="shared" si="27"/>
        <v>1260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25.41</v>
      </c>
      <c r="AE26" s="8">
        <f t="shared" si="11"/>
        <v>25.41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25.41</v>
      </c>
      <c r="AL26" s="8">
        <f t="shared" si="31"/>
        <v>219.18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219.18</v>
      </c>
      <c r="AT26" s="8">
        <v>25.41</v>
      </c>
      <c r="AU26" s="8">
        <v>25.41</v>
      </c>
      <c r="AW26" s="203">
        <v>25.41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25.41</v>
      </c>
      <c r="BD26" s="203">
        <v>25.41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25.41</v>
      </c>
      <c r="BL26" s="8">
        <f t="shared" si="21"/>
        <v>25.41</v>
      </c>
      <c r="BM26" s="8">
        <f t="shared" si="22"/>
        <v>25.41</v>
      </c>
      <c r="BN26" s="8">
        <f t="shared" si="23"/>
        <v>25.41</v>
      </c>
      <c r="BO26" s="8">
        <f t="shared" si="24"/>
        <v>25.41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940</v>
      </c>
      <c r="G27" s="16">
        <f>'[3]23'!G29</f>
        <v>0</v>
      </c>
      <c r="H27" s="17">
        <f t="shared" si="27"/>
        <v>1260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25.41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25.41</v>
      </c>
      <c r="AE27" s="8">
        <f t="shared" si="11"/>
        <v>25.41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25.41</v>
      </c>
      <c r="AL27" s="8">
        <f t="shared" si="31"/>
        <v>219.18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219.18</v>
      </c>
      <c r="AT27" s="8">
        <v>25.41</v>
      </c>
      <c r="AU27" s="8">
        <v>25.41</v>
      </c>
      <c r="AW27" s="203">
        <v>25.41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25.41</v>
      </c>
      <c r="BD27" s="203">
        <v>25.41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25.41</v>
      </c>
      <c r="BL27" s="8">
        <f t="shared" si="21"/>
        <v>25.41</v>
      </c>
      <c r="BM27" s="8">
        <f t="shared" si="22"/>
        <v>25.41</v>
      </c>
      <c r="BN27" s="8">
        <f t="shared" si="23"/>
        <v>25.41</v>
      </c>
      <c r="BO27" s="8">
        <f t="shared" si="24"/>
        <v>25.41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940</v>
      </c>
      <c r="G28" s="16">
        <f>'[3]23'!G30</f>
        <v>0</v>
      </c>
      <c r="H28" s="17">
        <f t="shared" si="27"/>
        <v>1260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19.8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19.8</v>
      </c>
      <c r="AE28" s="8">
        <f t="shared" si="11"/>
        <v>19.8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19.8</v>
      </c>
      <c r="AL28" s="8">
        <f t="shared" si="31"/>
        <v>230.39999999999998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230.39999999999998</v>
      </c>
      <c r="AT28" s="8">
        <v>19.8</v>
      </c>
      <c r="AU28" s="8">
        <v>19.8</v>
      </c>
      <c r="AW28" s="203">
        <v>19.8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19.8</v>
      </c>
      <c r="BD28" s="203">
        <v>19.8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19.8</v>
      </c>
      <c r="BL28" s="8">
        <f t="shared" si="21"/>
        <v>19.8</v>
      </c>
      <c r="BM28" s="8">
        <f t="shared" si="22"/>
        <v>19.8</v>
      </c>
      <c r="BN28" s="8">
        <f t="shared" si="23"/>
        <v>19.8</v>
      </c>
      <c r="BO28" s="8">
        <f t="shared" si="24"/>
        <v>19.8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940</v>
      </c>
      <c r="G29" s="16">
        <f>'[3]23'!G31</f>
        <v>0</v>
      </c>
      <c r="H29" s="17">
        <f t="shared" si="27"/>
        <v>1260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25.41</v>
      </c>
      <c r="AE29" s="8">
        <f t="shared" si="11"/>
        <v>25.41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25.41</v>
      </c>
      <c r="AL29" s="8">
        <f t="shared" si="31"/>
        <v>219.18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219.18</v>
      </c>
      <c r="AT29" s="8">
        <v>25.41</v>
      </c>
      <c r="AU29" s="8">
        <v>25.41</v>
      </c>
      <c r="AW29" s="203">
        <v>25.41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25.41</v>
      </c>
      <c r="BD29" s="203">
        <v>25.41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25.41</v>
      </c>
      <c r="BL29" s="8">
        <f t="shared" si="21"/>
        <v>25.41</v>
      </c>
      <c r="BM29" s="8">
        <f t="shared" si="22"/>
        <v>25.41</v>
      </c>
      <c r="BN29" s="8">
        <f t="shared" si="23"/>
        <v>25.41</v>
      </c>
      <c r="BO29" s="8">
        <f t="shared" si="24"/>
        <v>25.41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940</v>
      </c>
      <c r="G30" s="16">
        <f>'[3]23'!G32</f>
        <v>0</v>
      </c>
      <c r="H30" s="17">
        <f t="shared" si="27"/>
        <v>1260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25.41</v>
      </c>
      <c r="AE30" s="8">
        <f t="shared" si="11"/>
        <v>25.41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25.41</v>
      </c>
      <c r="AL30" s="8">
        <f t="shared" si="31"/>
        <v>219.18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219.18</v>
      </c>
      <c r="AT30" s="8">
        <v>25.41</v>
      </c>
      <c r="AU30" s="8">
        <v>25.41</v>
      </c>
      <c r="AW30" s="203">
        <v>25.41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25.41</v>
      </c>
      <c r="BD30" s="203">
        <v>25.41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25.41</v>
      </c>
      <c r="BL30" s="8">
        <f t="shared" si="21"/>
        <v>25.41</v>
      </c>
      <c r="BM30" s="8">
        <f t="shared" si="22"/>
        <v>25.41</v>
      </c>
      <c r="BN30" s="8">
        <f t="shared" si="23"/>
        <v>25.41</v>
      </c>
      <c r="BO30" s="8">
        <f t="shared" si="24"/>
        <v>25.41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940</v>
      </c>
      <c r="G31" s="16">
        <f>'[3]23'!G33</f>
        <v>0</v>
      </c>
      <c r="H31" s="17">
        <f t="shared" si="27"/>
        <v>1260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25.41</v>
      </c>
      <c r="AE31" s="8">
        <f t="shared" si="11"/>
        <v>25.41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25.41</v>
      </c>
      <c r="AL31" s="8">
        <f t="shared" si="31"/>
        <v>219.18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219.18</v>
      </c>
      <c r="AT31" s="8">
        <v>25.41</v>
      </c>
      <c r="AU31" s="8">
        <v>25.41</v>
      </c>
      <c r="AW31" s="203">
        <v>25.41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25.41</v>
      </c>
      <c r="BD31" s="203">
        <v>25.41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25.41</v>
      </c>
      <c r="BL31" s="8">
        <f t="shared" si="21"/>
        <v>25.41</v>
      </c>
      <c r="BM31" s="8">
        <f t="shared" si="22"/>
        <v>25.41</v>
      </c>
      <c r="BN31" s="8">
        <f t="shared" si="23"/>
        <v>25.41</v>
      </c>
      <c r="BO31" s="8">
        <f t="shared" si="24"/>
        <v>25.41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940</v>
      </c>
      <c r="G32" s="16">
        <f>'[3]23'!G34</f>
        <v>0</v>
      </c>
      <c r="H32" s="17">
        <f t="shared" si="27"/>
        <v>1260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25.41</v>
      </c>
      <c r="AE32" s="8">
        <f t="shared" si="11"/>
        <v>25.41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25.41</v>
      </c>
      <c r="AL32" s="8">
        <f t="shared" si="31"/>
        <v>219.18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219.18</v>
      </c>
      <c r="AT32" s="8">
        <v>25.41</v>
      </c>
      <c r="AU32" s="8">
        <v>25.41</v>
      </c>
      <c r="AW32" s="203">
        <v>25.41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25.41</v>
      </c>
      <c r="BD32" s="203">
        <v>25.41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25.41</v>
      </c>
      <c r="BL32" s="8">
        <f t="shared" si="21"/>
        <v>25.41</v>
      </c>
      <c r="BM32" s="8">
        <f t="shared" si="22"/>
        <v>25.41</v>
      </c>
      <c r="BN32" s="8">
        <f t="shared" si="23"/>
        <v>25.41</v>
      </c>
      <c r="BO32" s="8">
        <f t="shared" si="24"/>
        <v>25.41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940</v>
      </c>
      <c r="G33" s="16">
        <f>'[3]23'!G35</f>
        <v>0</v>
      </c>
      <c r="H33" s="17">
        <f t="shared" si="27"/>
        <v>1260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20.3</v>
      </c>
      <c r="AE33" s="8">
        <f t="shared" si="11"/>
        <v>20.3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20.3</v>
      </c>
      <c r="AL33" s="8">
        <f t="shared" si="31"/>
        <v>229.39999999999998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229.39999999999998</v>
      </c>
      <c r="AT33" s="8">
        <v>20.3</v>
      </c>
      <c r="AU33" s="8">
        <v>20.3</v>
      </c>
      <c r="AW33" s="203">
        <v>20.3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20.3</v>
      </c>
      <c r="BD33" s="203">
        <v>20.3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20.3</v>
      </c>
      <c r="BL33" s="8">
        <f t="shared" si="21"/>
        <v>20.3</v>
      </c>
      <c r="BM33" s="8">
        <f t="shared" si="22"/>
        <v>20.3</v>
      </c>
      <c r="BN33" s="8">
        <f t="shared" si="23"/>
        <v>20.3</v>
      </c>
      <c r="BO33" s="8">
        <f t="shared" si="24"/>
        <v>20.3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940</v>
      </c>
      <c r="G34" s="16">
        <f>'[3]23'!G36</f>
        <v>0</v>
      </c>
      <c r="H34" s="17">
        <f t="shared" si="27"/>
        <v>1260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25.41</v>
      </c>
      <c r="AE34" s="8">
        <f t="shared" si="11"/>
        <v>25.41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25.41</v>
      </c>
      <c r="AL34" s="8">
        <f t="shared" si="31"/>
        <v>219.18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219.18</v>
      </c>
      <c r="AT34" s="8">
        <v>25.41</v>
      </c>
      <c r="AU34" s="8">
        <v>25.41</v>
      </c>
      <c r="AW34" s="203">
        <v>25.41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25.41</v>
      </c>
      <c r="BD34" s="203">
        <v>25.41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25.41</v>
      </c>
      <c r="BL34" s="8">
        <f t="shared" si="21"/>
        <v>25.41</v>
      </c>
      <c r="BM34" s="8">
        <f t="shared" si="22"/>
        <v>25.41</v>
      </c>
      <c r="BN34" s="8">
        <f t="shared" si="23"/>
        <v>25.41</v>
      </c>
      <c r="BO34" s="8">
        <f t="shared" si="24"/>
        <v>25.41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940</v>
      </c>
      <c r="G35" s="16">
        <f>'[3]23'!G37</f>
        <v>0</v>
      </c>
      <c r="H35" s="17">
        <f t="shared" si="27"/>
        <v>1260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25.41</v>
      </c>
      <c r="AE35" s="8">
        <f t="shared" si="11"/>
        <v>25.41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25.41</v>
      </c>
      <c r="AL35" s="8">
        <f t="shared" si="31"/>
        <v>219.18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219.18</v>
      </c>
      <c r="AT35" s="8">
        <v>25.41</v>
      </c>
      <c r="AU35" s="8">
        <v>25.41</v>
      </c>
      <c r="AW35" s="203">
        <v>25.41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25.41</v>
      </c>
      <c r="BD35" s="203">
        <v>25.41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25.41</v>
      </c>
      <c r="BL35" s="8">
        <f t="shared" si="21"/>
        <v>25.41</v>
      </c>
      <c r="BM35" s="8">
        <f t="shared" si="22"/>
        <v>25.41</v>
      </c>
      <c r="BN35" s="8">
        <f t="shared" si="23"/>
        <v>25.41</v>
      </c>
      <c r="BO35" s="8">
        <f t="shared" si="24"/>
        <v>25.41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940</v>
      </c>
      <c r="G36" s="16">
        <f>'[3]23'!G38</f>
        <v>0</v>
      </c>
      <c r="H36" s="17">
        <f t="shared" si="27"/>
        <v>1260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25.41</v>
      </c>
      <c r="AE36" s="8">
        <f t="shared" si="11"/>
        <v>25.41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25.41</v>
      </c>
      <c r="AL36" s="8">
        <f t="shared" si="31"/>
        <v>219.18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219.18</v>
      </c>
      <c r="AT36" s="8">
        <v>25.41</v>
      </c>
      <c r="AU36" s="8">
        <v>25.41</v>
      </c>
      <c r="AW36" s="203">
        <v>25.41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25.41</v>
      </c>
      <c r="BD36" s="203">
        <v>25.41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25.41</v>
      </c>
      <c r="BL36" s="8">
        <f t="shared" si="21"/>
        <v>25.41</v>
      </c>
      <c r="BM36" s="8">
        <f t="shared" si="22"/>
        <v>25.41</v>
      </c>
      <c r="BN36" s="8">
        <f t="shared" si="23"/>
        <v>25.41</v>
      </c>
      <c r="BO36" s="8">
        <f t="shared" si="24"/>
        <v>25.41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940</v>
      </c>
      <c r="G37" s="16">
        <f>'[3]23'!G39</f>
        <v>0</v>
      </c>
      <c r="H37" s="17">
        <f t="shared" si="27"/>
        <v>1260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25.41</v>
      </c>
      <c r="AE37" s="8">
        <f t="shared" si="11"/>
        <v>25.41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25.41</v>
      </c>
      <c r="AL37" s="8">
        <f t="shared" si="31"/>
        <v>219.18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219.18</v>
      </c>
      <c r="AT37" s="8">
        <v>25.41</v>
      </c>
      <c r="AU37" s="8">
        <v>25.41</v>
      </c>
      <c r="AW37" s="203">
        <v>25.41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25.41</v>
      </c>
      <c r="BD37" s="203">
        <v>25.41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25.41</v>
      </c>
      <c r="BL37" s="8">
        <f t="shared" si="21"/>
        <v>25.41</v>
      </c>
      <c r="BM37" s="8">
        <f t="shared" si="22"/>
        <v>25.41</v>
      </c>
      <c r="BN37" s="8">
        <f t="shared" si="23"/>
        <v>25.41</v>
      </c>
      <c r="BO37" s="8">
        <f t="shared" si="24"/>
        <v>25.41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940</v>
      </c>
      <c r="G38" s="16">
        <f>'[3]23'!G40</f>
        <v>0</v>
      </c>
      <c r="H38" s="17">
        <f t="shared" si="27"/>
        <v>1260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25.41</v>
      </c>
      <c r="AE38" s="8">
        <f t="shared" si="11"/>
        <v>25.41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25.41</v>
      </c>
      <c r="AL38" s="8">
        <f t="shared" si="31"/>
        <v>219.18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219.18</v>
      </c>
      <c r="AT38" s="8">
        <v>25.41</v>
      </c>
      <c r="AU38" s="8">
        <v>25.41</v>
      </c>
      <c r="AW38" s="203">
        <v>25.41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25.41</v>
      </c>
      <c r="BD38" s="203">
        <v>25.41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25.41</v>
      </c>
      <c r="BL38" s="8">
        <f t="shared" si="21"/>
        <v>25.41</v>
      </c>
      <c r="BM38" s="8">
        <f t="shared" si="22"/>
        <v>25.41</v>
      </c>
      <c r="BN38" s="8">
        <f t="shared" si="23"/>
        <v>25.41</v>
      </c>
      <c r="BO38" s="8">
        <f t="shared" si="24"/>
        <v>25.41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940</v>
      </c>
      <c r="G39" s="16">
        <f>'[3]23'!G41</f>
        <v>0</v>
      </c>
      <c r="H39" s="17">
        <f t="shared" si="27"/>
        <v>1260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940</v>
      </c>
      <c r="G40" s="16">
        <f>'[3]23'!G42</f>
        <v>0</v>
      </c>
      <c r="H40" s="17">
        <f t="shared" si="27"/>
        <v>1260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940</v>
      </c>
      <c r="G41" s="16">
        <f>'[3]23'!G43</f>
        <v>0</v>
      </c>
      <c r="H41" s="17">
        <f t="shared" si="27"/>
        <v>1260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940</v>
      </c>
      <c r="G42" s="16">
        <f>'[3]23'!G44</f>
        <v>0</v>
      </c>
      <c r="H42" s="17">
        <f t="shared" si="27"/>
        <v>1260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25.41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25.41</v>
      </c>
      <c r="AE42" s="8">
        <f t="shared" si="11"/>
        <v>25.41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25.41</v>
      </c>
      <c r="AL42" s="8">
        <f t="shared" si="31"/>
        <v>219.18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219.18</v>
      </c>
      <c r="AT42" s="8">
        <v>25.41</v>
      </c>
      <c r="AU42" s="8">
        <v>25.41</v>
      </c>
      <c r="AW42" s="203">
        <v>25.41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25.41</v>
      </c>
      <c r="BD42" s="203">
        <v>25.41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25.41</v>
      </c>
      <c r="BL42" s="8">
        <f t="shared" si="21"/>
        <v>25.41</v>
      </c>
      <c r="BM42" s="8">
        <f t="shared" si="22"/>
        <v>25.41</v>
      </c>
      <c r="BN42" s="8">
        <f t="shared" si="23"/>
        <v>25.41</v>
      </c>
      <c r="BO42" s="8">
        <f t="shared" si="24"/>
        <v>25.41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940</v>
      </c>
      <c r="G43" s="16">
        <f>'[3]23'!G45</f>
        <v>0</v>
      </c>
      <c r="H43" s="17">
        <f t="shared" si="27"/>
        <v>1260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25.41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25.41</v>
      </c>
      <c r="AE43" s="8">
        <f t="shared" si="11"/>
        <v>25.41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25.41</v>
      </c>
      <c r="AL43" s="8">
        <f t="shared" si="31"/>
        <v>219.18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219.18</v>
      </c>
      <c r="AT43" s="8">
        <v>25.41</v>
      </c>
      <c r="AU43" s="8">
        <v>25.41</v>
      </c>
      <c r="AW43" s="203">
        <v>25.41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25.41</v>
      </c>
      <c r="BD43" s="203">
        <v>25.41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25.41</v>
      </c>
      <c r="BL43" s="8">
        <f t="shared" si="21"/>
        <v>25.41</v>
      </c>
      <c r="BM43" s="8">
        <f t="shared" si="22"/>
        <v>25.41</v>
      </c>
      <c r="BN43" s="8">
        <f t="shared" si="23"/>
        <v>25.41</v>
      </c>
      <c r="BO43" s="8">
        <f t="shared" si="24"/>
        <v>25.41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940</v>
      </c>
      <c r="G44" s="16">
        <f>'[3]23'!G46</f>
        <v>0</v>
      </c>
      <c r="H44" s="17">
        <f t="shared" si="27"/>
        <v>1260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25.41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25.41</v>
      </c>
      <c r="AE44" s="8">
        <f t="shared" si="11"/>
        <v>25.41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25.41</v>
      </c>
      <c r="AL44" s="8">
        <f t="shared" si="31"/>
        <v>219.18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219.18</v>
      </c>
      <c r="AT44" s="8">
        <v>25.41</v>
      </c>
      <c r="AU44" s="8">
        <v>25.41</v>
      </c>
      <c r="AW44" s="203">
        <v>25.41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25.41</v>
      </c>
      <c r="BD44" s="203">
        <v>25.41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25.41</v>
      </c>
      <c r="BL44" s="8">
        <f t="shared" si="21"/>
        <v>25.41</v>
      </c>
      <c r="BM44" s="8">
        <f t="shared" si="22"/>
        <v>25.41</v>
      </c>
      <c r="BN44" s="8">
        <f t="shared" si="23"/>
        <v>25.41</v>
      </c>
      <c r="BO44" s="8">
        <f t="shared" si="24"/>
        <v>25.41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940</v>
      </c>
      <c r="G45" s="16">
        <f>'[3]23'!G47</f>
        <v>0</v>
      </c>
      <c r="H45" s="17">
        <f t="shared" si="27"/>
        <v>1260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25.41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25.41</v>
      </c>
      <c r="AE45" s="8">
        <f t="shared" si="11"/>
        <v>25.41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25.41</v>
      </c>
      <c r="AL45" s="8">
        <f t="shared" si="31"/>
        <v>219.18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219.18</v>
      </c>
      <c r="AT45" s="8">
        <v>25.41</v>
      </c>
      <c r="AU45" s="8">
        <v>25.41</v>
      </c>
      <c r="AW45" s="203">
        <v>25.41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25.41</v>
      </c>
      <c r="BD45" s="203">
        <v>25.41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25.41</v>
      </c>
      <c r="BL45" s="8">
        <f t="shared" si="21"/>
        <v>25.41</v>
      </c>
      <c r="BM45" s="8">
        <f t="shared" si="22"/>
        <v>25.41</v>
      </c>
      <c r="BN45" s="8">
        <f t="shared" si="23"/>
        <v>25.41</v>
      </c>
      <c r="BO45" s="8">
        <f t="shared" si="24"/>
        <v>25.41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940</v>
      </c>
      <c r="G46" s="16">
        <f>'[3]23'!G48</f>
        <v>0</v>
      </c>
      <c r="H46" s="17">
        <f t="shared" si="27"/>
        <v>1260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25.41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25.41</v>
      </c>
      <c r="AE46" s="8">
        <f t="shared" si="11"/>
        <v>25.41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25.41</v>
      </c>
      <c r="AL46" s="8">
        <f t="shared" si="31"/>
        <v>219.18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219.18</v>
      </c>
      <c r="AT46" s="8">
        <v>25.41</v>
      </c>
      <c r="AU46" s="8">
        <v>25.41</v>
      </c>
      <c r="AW46" s="203">
        <v>25.41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25.41</v>
      </c>
      <c r="BD46" s="203">
        <v>25.41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25.41</v>
      </c>
      <c r="BL46" s="8">
        <f t="shared" si="21"/>
        <v>25.41</v>
      </c>
      <c r="BM46" s="8">
        <f t="shared" si="22"/>
        <v>25.41</v>
      </c>
      <c r="BN46" s="8">
        <f t="shared" si="23"/>
        <v>25.41</v>
      </c>
      <c r="BO46" s="8">
        <f t="shared" si="24"/>
        <v>25.41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940</v>
      </c>
      <c r="G47" s="16">
        <f>'[3]23'!G49</f>
        <v>0</v>
      </c>
      <c r="H47" s="17">
        <f t="shared" si="27"/>
        <v>1260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3">
        <v>26.57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26.57</v>
      </c>
      <c r="BD47" s="203">
        <v>26.57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940</v>
      </c>
      <c r="G48" s="16">
        <f>'[3]23'!G50</f>
        <v>0</v>
      </c>
      <c r="H48" s="17">
        <f t="shared" si="27"/>
        <v>1260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3">
        <v>26.57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26.57</v>
      </c>
      <c r="BD48" s="203">
        <v>26.57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940</v>
      </c>
      <c r="G49" s="16">
        <f>'[3]23'!G51</f>
        <v>0</v>
      </c>
      <c r="H49" s="17">
        <f t="shared" si="27"/>
        <v>1260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3">
        <v>26.57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26.57</v>
      </c>
      <c r="BD49" s="203">
        <v>26.57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940</v>
      </c>
      <c r="G50" s="16">
        <f>'[3]23'!G52</f>
        <v>0</v>
      </c>
      <c r="H50" s="17">
        <f t="shared" si="27"/>
        <v>1260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3">
        <v>26.57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26.57</v>
      </c>
      <c r="BD50" s="203">
        <v>26.57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920</v>
      </c>
      <c r="G51" s="16">
        <f>'[3]23'!G53</f>
        <v>0</v>
      </c>
      <c r="H51" s="17">
        <f t="shared" si="27"/>
        <v>1240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22.75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22.75</v>
      </c>
      <c r="AE51" s="8">
        <f t="shared" si="11"/>
        <v>22.75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22.75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22.75</v>
      </c>
      <c r="AU51" s="8">
        <v>22.75</v>
      </c>
      <c r="AW51" s="203">
        <v>22.75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22.75</v>
      </c>
      <c r="BD51" s="203">
        <v>22.75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22.75</v>
      </c>
      <c r="BL51" s="8">
        <f t="shared" si="21"/>
        <v>22.75</v>
      </c>
      <c r="BM51" s="8">
        <f t="shared" si="22"/>
        <v>22.75</v>
      </c>
      <c r="BN51" s="8">
        <f t="shared" si="23"/>
        <v>22.75</v>
      </c>
      <c r="BO51" s="8">
        <f t="shared" si="24"/>
        <v>22.75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920</v>
      </c>
      <c r="G52" s="16">
        <f>'[3]23'!G54</f>
        <v>0</v>
      </c>
      <c r="H52" s="17">
        <f t="shared" si="27"/>
        <v>1240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22.75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22.75</v>
      </c>
      <c r="AE52" s="8">
        <f t="shared" si="11"/>
        <v>22.75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22.75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22.75</v>
      </c>
      <c r="AU52" s="8">
        <v>22.75</v>
      </c>
      <c r="AW52" s="203">
        <v>22.75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22.75</v>
      </c>
      <c r="BD52" s="203">
        <v>22.75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22.75</v>
      </c>
      <c r="BL52" s="8">
        <f t="shared" si="21"/>
        <v>22.75</v>
      </c>
      <c r="BM52" s="8">
        <f t="shared" si="22"/>
        <v>22.75</v>
      </c>
      <c r="BN52" s="8">
        <f t="shared" si="23"/>
        <v>22.75</v>
      </c>
      <c r="BO52" s="8">
        <f t="shared" si="24"/>
        <v>22.75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920</v>
      </c>
      <c r="G53" s="16">
        <f>'[3]23'!G55</f>
        <v>0</v>
      </c>
      <c r="H53" s="17">
        <f t="shared" si="27"/>
        <v>1240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22.75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22.75</v>
      </c>
      <c r="AE53" s="8">
        <f t="shared" si="11"/>
        <v>22.75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22.75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22.75</v>
      </c>
      <c r="AU53" s="8">
        <v>22.75</v>
      </c>
      <c r="AW53" s="203">
        <v>22.75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22.75</v>
      </c>
      <c r="BD53" s="203">
        <v>22.75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22.75</v>
      </c>
      <c r="BL53" s="8">
        <f t="shared" si="21"/>
        <v>22.75</v>
      </c>
      <c r="BM53" s="8">
        <f t="shared" si="22"/>
        <v>22.75</v>
      </c>
      <c r="BN53" s="8">
        <f t="shared" si="23"/>
        <v>22.75</v>
      </c>
      <c r="BO53" s="8">
        <f t="shared" si="24"/>
        <v>22.75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920</v>
      </c>
      <c r="G54" s="16">
        <f>'[3]23'!G56</f>
        <v>0</v>
      </c>
      <c r="H54" s="17">
        <f t="shared" si="27"/>
        <v>1240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22.75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22.75</v>
      </c>
      <c r="AE54" s="8">
        <f t="shared" si="11"/>
        <v>22.75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22.75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22.75</v>
      </c>
      <c r="AU54" s="8">
        <v>22.75</v>
      </c>
      <c r="AW54" s="203">
        <v>22.75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22.75</v>
      </c>
      <c r="BD54" s="203">
        <v>22.75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22.75</v>
      </c>
      <c r="BL54" s="8">
        <f t="shared" si="21"/>
        <v>22.75</v>
      </c>
      <c r="BM54" s="8">
        <f t="shared" si="22"/>
        <v>22.75</v>
      </c>
      <c r="BN54" s="8">
        <f t="shared" si="23"/>
        <v>22.75</v>
      </c>
      <c r="BO54" s="8">
        <f t="shared" si="24"/>
        <v>22.75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920</v>
      </c>
      <c r="G55" s="16">
        <f>'[3]23'!G57</f>
        <v>0</v>
      </c>
      <c r="H55" s="17">
        <f t="shared" si="27"/>
        <v>1240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22.75</v>
      </c>
      <c r="AE55" s="8">
        <f t="shared" si="11"/>
        <v>22.75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26.57</v>
      </c>
      <c r="AU55" s="8">
        <v>26.57</v>
      </c>
      <c r="AW55" s="203">
        <v>22.75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22.75</v>
      </c>
      <c r="BD55" s="203">
        <v>22.75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22.75</v>
      </c>
      <c r="BL55" s="8">
        <f t="shared" si="21"/>
        <v>26.57</v>
      </c>
      <c r="BM55" s="8">
        <f t="shared" si="22"/>
        <v>26.57</v>
      </c>
      <c r="BN55" s="8">
        <f t="shared" si="23"/>
        <v>22.75</v>
      </c>
      <c r="BO55" s="8">
        <f t="shared" si="24"/>
        <v>22.75</v>
      </c>
      <c r="BP55" s="182">
        <f t="shared" si="25"/>
        <v>3.8200000000000003</v>
      </c>
      <c r="BQ55" s="182">
        <f t="shared" si="26"/>
        <v>3.8200000000000003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920</v>
      </c>
      <c r="G56" s="16">
        <f>'[3]23'!G58</f>
        <v>0</v>
      </c>
      <c r="H56" s="17">
        <f t="shared" si="27"/>
        <v>1240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22.75</v>
      </c>
      <c r="AE56" s="8">
        <f t="shared" si="11"/>
        <v>22.75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26.57</v>
      </c>
      <c r="AU56" s="8">
        <v>26.57</v>
      </c>
      <c r="AW56" s="203">
        <v>22.75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22.75</v>
      </c>
      <c r="BD56" s="203">
        <v>22.75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22.75</v>
      </c>
      <c r="BL56" s="8">
        <f t="shared" si="21"/>
        <v>26.57</v>
      </c>
      <c r="BM56" s="8">
        <f t="shared" si="22"/>
        <v>26.57</v>
      </c>
      <c r="BN56" s="8">
        <f t="shared" si="23"/>
        <v>22.75</v>
      </c>
      <c r="BO56" s="8">
        <f t="shared" si="24"/>
        <v>22.75</v>
      </c>
      <c r="BP56" s="182">
        <f t="shared" si="25"/>
        <v>3.8200000000000003</v>
      </c>
      <c r="BQ56" s="182">
        <f t="shared" si="26"/>
        <v>3.8200000000000003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920</v>
      </c>
      <c r="G57" s="16">
        <f>'[3]23'!G59</f>
        <v>0</v>
      </c>
      <c r="H57" s="17">
        <f t="shared" si="27"/>
        <v>1240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22.75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22.75</v>
      </c>
      <c r="AE57" s="8">
        <f t="shared" si="11"/>
        <v>22.75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22.75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26.57</v>
      </c>
      <c r="AU57" s="8">
        <v>26.57</v>
      </c>
      <c r="AW57" s="203">
        <v>22.75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22.75</v>
      </c>
      <c r="BD57" s="203">
        <v>22.75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22.75</v>
      </c>
      <c r="BL57" s="8">
        <f t="shared" si="21"/>
        <v>26.57</v>
      </c>
      <c r="BM57" s="8">
        <f t="shared" si="22"/>
        <v>26.57</v>
      </c>
      <c r="BN57" s="8">
        <f t="shared" si="23"/>
        <v>22.75</v>
      </c>
      <c r="BO57" s="8">
        <f t="shared" si="24"/>
        <v>22.75</v>
      </c>
      <c r="BP57" s="182">
        <f t="shared" si="25"/>
        <v>3.8200000000000003</v>
      </c>
      <c r="BQ57" s="182">
        <f t="shared" si="26"/>
        <v>3.8200000000000003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920</v>
      </c>
      <c r="G58" s="16">
        <f>'[3]23'!G60</f>
        <v>0</v>
      </c>
      <c r="H58" s="17">
        <f t="shared" si="27"/>
        <v>1240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22.75</v>
      </c>
      <c r="AE58" s="8">
        <f t="shared" si="11"/>
        <v>22.75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22.75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26.57</v>
      </c>
      <c r="AU58" s="8">
        <v>26.57</v>
      </c>
      <c r="AW58" s="203">
        <v>22.75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22.75</v>
      </c>
      <c r="BD58" s="203">
        <v>22.75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22.75</v>
      </c>
      <c r="BL58" s="8">
        <f t="shared" si="21"/>
        <v>26.57</v>
      </c>
      <c r="BM58" s="8">
        <f t="shared" si="22"/>
        <v>26.57</v>
      </c>
      <c r="BN58" s="8">
        <f t="shared" si="23"/>
        <v>22.75</v>
      </c>
      <c r="BO58" s="8">
        <f t="shared" si="24"/>
        <v>22.75</v>
      </c>
      <c r="BP58" s="182">
        <f t="shared" si="25"/>
        <v>3.8200000000000003</v>
      </c>
      <c r="BQ58" s="182">
        <f t="shared" si="26"/>
        <v>3.8200000000000003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920</v>
      </c>
      <c r="G59" s="16">
        <f>'[3]23'!G61</f>
        <v>0</v>
      </c>
      <c r="H59" s="17">
        <f t="shared" si="27"/>
        <v>1240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3">
        <v>22.75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22.75</v>
      </c>
      <c r="BD59" s="203">
        <v>22.75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920</v>
      </c>
      <c r="G60" s="16">
        <f>'[3]23'!G62</f>
        <v>0</v>
      </c>
      <c r="H60" s="17">
        <f t="shared" si="27"/>
        <v>1240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22.75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22.75</v>
      </c>
      <c r="AE60" s="8">
        <f t="shared" si="11"/>
        <v>22.75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22.75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22.75</v>
      </c>
      <c r="AU60" s="8">
        <v>22.75</v>
      </c>
      <c r="AW60" s="203">
        <v>22.75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22.75</v>
      </c>
      <c r="BD60" s="203">
        <v>22.75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22.75</v>
      </c>
      <c r="BL60" s="8">
        <f t="shared" si="21"/>
        <v>22.75</v>
      </c>
      <c r="BM60" s="8">
        <f t="shared" si="22"/>
        <v>22.75</v>
      </c>
      <c r="BN60" s="8">
        <f t="shared" si="23"/>
        <v>22.75</v>
      </c>
      <c r="BO60" s="8">
        <f t="shared" si="24"/>
        <v>22.75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920</v>
      </c>
      <c r="G61" s="16">
        <f>'[3]23'!G63</f>
        <v>0</v>
      </c>
      <c r="H61" s="17">
        <f t="shared" si="27"/>
        <v>1240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22.75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22.75</v>
      </c>
      <c r="AE61" s="8">
        <f t="shared" si="11"/>
        <v>22.75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22.75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22.75</v>
      </c>
      <c r="AU61" s="8">
        <v>22.75</v>
      </c>
      <c r="AW61" s="203">
        <v>22.75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22.75</v>
      </c>
      <c r="BD61" s="203">
        <v>22.75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22.75</v>
      </c>
      <c r="BL61" s="8">
        <f t="shared" si="21"/>
        <v>22.75</v>
      </c>
      <c r="BM61" s="8">
        <f t="shared" si="22"/>
        <v>22.75</v>
      </c>
      <c r="BN61" s="8">
        <f t="shared" si="23"/>
        <v>22.75</v>
      </c>
      <c r="BO61" s="8">
        <f t="shared" si="24"/>
        <v>22.75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920</v>
      </c>
      <c r="G62" s="16">
        <f>'[3]23'!G64</f>
        <v>0</v>
      </c>
      <c r="H62" s="17">
        <f t="shared" si="27"/>
        <v>1240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22.75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22.75</v>
      </c>
      <c r="AE62" s="8">
        <f t="shared" si="11"/>
        <v>22.75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22.75</v>
      </c>
      <c r="AL62" s="8">
        <f t="shared" ref="AL62:AN98" si="35">Q62-X62-AE62</f>
        <v>224.5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</v>
      </c>
      <c r="AT62" s="8">
        <v>22.75</v>
      </c>
      <c r="AU62" s="8">
        <v>22.75</v>
      </c>
      <c r="AW62" s="203">
        <v>22.75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22.75</v>
      </c>
      <c r="BD62" s="203">
        <v>22.75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22.75</v>
      </c>
      <c r="BL62" s="8">
        <f t="shared" si="21"/>
        <v>22.75</v>
      </c>
      <c r="BM62" s="8">
        <f t="shared" si="22"/>
        <v>22.75</v>
      </c>
      <c r="BN62" s="8">
        <f t="shared" si="23"/>
        <v>22.75</v>
      </c>
      <c r="BO62" s="8">
        <f t="shared" si="24"/>
        <v>22.75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920</v>
      </c>
      <c r="G63" s="16">
        <f>'[3]23'!G65</f>
        <v>0</v>
      </c>
      <c r="H63" s="17">
        <f t="shared" si="27"/>
        <v>1240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22.75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22.75</v>
      </c>
      <c r="AE63" s="8">
        <f t="shared" si="11"/>
        <v>22.75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22.75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22.75</v>
      </c>
      <c r="AU63" s="8">
        <v>22.75</v>
      </c>
      <c r="AW63" s="203">
        <v>22.75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22.75</v>
      </c>
      <c r="BD63" s="203">
        <v>22.75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22.75</v>
      </c>
      <c r="BL63" s="8">
        <f t="shared" si="21"/>
        <v>22.75</v>
      </c>
      <c r="BM63" s="8">
        <f t="shared" si="22"/>
        <v>22.75</v>
      </c>
      <c r="BN63" s="8">
        <f t="shared" si="23"/>
        <v>22.75</v>
      </c>
      <c r="BO63" s="8">
        <f t="shared" si="24"/>
        <v>22.75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920</v>
      </c>
      <c r="G64" s="16">
        <f>'[3]23'!G66</f>
        <v>0</v>
      </c>
      <c r="H64" s="17">
        <f t="shared" si="27"/>
        <v>1240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22.75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22.75</v>
      </c>
      <c r="AE64" s="8">
        <f t="shared" si="11"/>
        <v>22.75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22.75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22.75</v>
      </c>
      <c r="AU64" s="8">
        <v>22.75</v>
      </c>
      <c r="AW64" s="203">
        <v>22.75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22.75</v>
      </c>
      <c r="BD64" s="203">
        <v>22.75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22.75</v>
      </c>
      <c r="BL64" s="8">
        <f t="shared" si="21"/>
        <v>22.75</v>
      </c>
      <c r="BM64" s="8">
        <f t="shared" si="22"/>
        <v>22.75</v>
      </c>
      <c r="BN64" s="8">
        <f t="shared" si="23"/>
        <v>22.75</v>
      </c>
      <c r="BO64" s="8">
        <f t="shared" si="24"/>
        <v>22.75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920</v>
      </c>
      <c r="G65" s="16">
        <f>'[3]23'!G67</f>
        <v>0</v>
      </c>
      <c r="H65" s="17">
        <f t="shared" si="27"/>
        <v>1240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22.75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22.75</v>
      </c>
      <c r="AE65" s="8">
        <f t="shared" si="11"/>
        <v>22.75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22.75</v>
      </c>
      <c r="AL65" s="8">
        <f t="shared" si="35"/>
        <v>224.5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224.5</v>
      </c>
      <c r="AT65" s="8">
        <v>22.75</v>
      </c>
      <c r="AU65" s="8">
        <v>22.75</v>
      </c>
      <c r="AW65" s="203">
        <v>22.75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22.75</v>
      </c>
      <c r="BD65" s="203">
        <v>22.75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22.75</v>
      </c>
      <c r="BL65" s="8">
        <f t="shared" si="21"/>
        <v>22.75</v>
      </c>
      <c r="BM65" s="8">
        <f t="shared" si="22"/>
        <v>22.75</v>
      </c>
      <c r="BN65" s="8">
        <f t="shared" si="23"/>
        <v>22.75</v>
      </c>
      <c r="BO65" s="8">
        <f t="shared" si="24"/>
        <v>22.75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920</v>
      </c>
      <c r="G66" s="16">
        <f>'[3]23'!G68</f>
        <v>0</v>
      </c>
      <c r="H66" s="17">
        <f t="shared" si="27"/>
        <v>1240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22.75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22.75</v>
      </c>
      <c r="AE66" s="8">
        <f t="shared" si="11"/>
        <v>22.75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22.75</v>
      </c>
      <c r="AL66" s="8">
        <f t="shared" si="35"/>
        <v>224.5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224.5</v>
      </c>
      <c r="AT66" s="8">
        <v>22.75</v>
      </c>
      <c r="AU66" s="8">
        <v>22.75</v>
      </c>
      <c r="AW66" s="203">
        <v>22.75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22.75</v>
      </c>
      <c r="BD66" s="203">
        <v>22.75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22.75</v>
      </c>
      <c r="BL66" s="8">
        <f t="shared" si="21"/>
        <v>22.75</v>
      </c>
      <c r="BM66" s="8">
        <f t="shared" si="22"/>
        <v>22.75</v>
      </c>
      <c r="BN66" s="8">
        <f t="shared" si="23"/>
        <v>22.75</v>
      </c>
      <c r="BO66" s="8">
        <f t="shared" si="24"/>
        <v>22.75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920</v>
      </c>
      <c r="G67" s="16">
        <f>'[3]23'!G69</f>
        <v>0</v>
      </c>
      <c r="H67" s="17">
        <f t="shared" si="27"/>
        <v>1240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22.75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22.75</v>
      </c>
      <c r="AE67" s="8">
        <f t="shared" si="11"/>
        <v>22.75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22.75</v>
      </c>
      <c r="AL67" s="8">
        <f t="shared" si="35"/>
        <v>224.5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224.5</v>
      </c>
      <c r="AT67" s="8">
        <v>22.75</v>
      </c>
      <c r="AU67" s="8">
        <v>22.75</v>
      </c>
      <c r="AW67" s="203">
        <v>22.75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22.75</v>
      </c>
      <c r="BD67" s="203">
        <v>22.75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22.75</v>
      </c>
      <c r="BL67" s="8">
        <f t="shared" si="21"/>
        <v>22.75</v>
      </c>
      <c r="BM67" s="8">
        <f t="shared" si="22"/>
        <v>22.75</v>
      </c>
      <c r="BN67" s="8">
        <f t="shared" si="23"/>
        <v>22.75</v>
      </c>
      <c r="BO67" s="8">
        <f t="shared" si="24"/>
        <v>22.75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920</v>
      </c>
      <c r="G68" s="16">
        <f>'[3]23'!G70</f>
        <v>0</v>
      </c>
      <c r="H68" s="17">
        <f t="shared" si="27"/>
        <v>1240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22.75</v>
      </c>
      <c r="AE68" s="8">
        <f t="shared" ref="AE68:AE98" si="43">BD68</f>
        <v>22.75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22.75</v>
      </c>
      <c r="AL68" s="8">
        <f t="shared" si="35"/>
        <v>224.5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224.5</v>
      </c>
      <c r="AT68" s="8">
        <v>22.75</v>
      </c>
      <c r="AU68" s="8">
        <v>22.75</v>
      </c>
      <c r="AW68" s="203">
        <v>22.75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22.75</v>
      </c>
      <c r="BD68" s="203">
        <v>22.75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22.75</v>
      </c>
      <c r="BL68" s="8">
        <f t="shared" ref="BL68:BL98" si="53">AT68</f>
        <v>22.75</v>
      </c>
      <c r="BM68" s="8">
        <f t="shared" ref="BM68:BM98" si="54">AU68</f>
        <v>22.75</v>
      </c>
      <c r="BN68" s="8">
        <f t="shared" ref="BN68:BN98" si="55">BC68</f>
        <v>22.75</v>
      </c>
      <c r="BO68" s="8">
        <f t="shared" ref="BO68:BO98" si="56">BJ68</f>
        <v>22.75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920</v>
      </c>
      <c r="G69" s="16">
        <f>'[3]23'!G71</f>
        <v>0</v>
      </c>
      <c r="H69" s="17">
        <f t="shared" ref="H69:H98" si="59">SUM(B69:G69)</f>
        <v>1240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22.75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22.75</v>
      </c>
      <c r="AE69" s="8">
        <f t="shared" si="43"/>
        <v>22.75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22.75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22.75</v>
      </c>
      <c r="AU69" s="8">
        <v>22.75</v>
      </c>
      <c r="AW69" s="203">
        <v>22.75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22.75</v>
      </c>
      <c r="BD69" s="203">
        <v>22.75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22.75</v>
      </c>
      <c r="BL69" s="8">
        <f t="shared" si="53"/>
        <v>22.75</v>
      </c>
      <c r="BM69" s="8">
        <f t="shared" si="54"/>
        <v>22.75</v>
      </c>
      <c r="BN69" s="8">
        <f t="shared" si="55"/>
        <v>22.75</v>
      </c>
      <c r="BO69" s="8">
        <f t="shared" si="56"/>
        <v>22.75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920</v>
      </c>
      <c r="G70" s="16">
        <f>'[3]23'!G72</f>
        <v>0</v>
      </c>
      <c r="H70" s="17">
        <f t="shared" si="59"/>
        <v>1240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22.75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22.75</v>
      </c>
      <c r="AE70" s="8">
        <f t="shared" si="43"/>
        <v>22.75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22.75</v>
      </c>
      <c r="AL70" s="8">
        <f t="shared" si="35"/>
        <v>224.5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</v>
      </c>
      <c r="AT70" s="8">
        <v>22.75</v>
      </c>
      <c r="AU70" s="8">
        <v>22.75</v>
      </c>
      <c r="AW70" s="203">
        <v>22.75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22.75</v>
      </c>
      <c r="BD70" s="203">
        <v>22.75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22.75</v>
      </c>
      <c r="BL70" s="8">
        <f t="shared" si="53"/>
        <v>22.75</v>
      </c>
      <c r="BM70" s="8">
        <f t="shared" si="54"/>
        <v>22.75</v>
      </c>
      <c r="BN70" s="8">
        <f t="shared" si="55"/>
        <v>22.75</v>
      </c>
      <c r="BO70" s="8">
        <f t="shared" si="56"/>
        <v>22.75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920</v>
      </c>
      <c r="G71" s="16">
        <f>'[3]23'!G73</f>
        <v>0</v>
      </c>
      <c r="H71" s="17">
        <f t="shared" si="59"/>
        <v>1240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22.75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22.75</v>
      </c>
      <c r="AE71" s="8">
        <f t="shared" si="43"/>
        <v>22.75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22.75</v>
      </c>
      <c r="AL71" s="8">
        <f t="shared" si="35"/>
        <v>224.5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</v>
      </c>
      <c r="AT71" s="8">
        <v>22.75</v>
      </c>
      <c r="AU71" s="8">
        <v>22.75</v>
      </c>
      <c r="AW71" s="203">
        <v>22.75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22.75</v>
      </c>
      <c r="BD71" s="203">
        <v>22.75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22.75</v>
      </c>
      <c r="BL71" s="8">
        <f t="shared" si="53"/>
        <v>22.75</v>
      </c>
      <c r="BM71" s="8">
        <f t="shared" si="54"/>
        <v>22.75</v>
      </c>
      <c r="BN71" s="8">
        <f t="shared" si="55"/>
        <v>22.75</v>
      </c>
      <c r="BO71" s="8">
        <f t="shared" si="56"/>
        <v>22.75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920</v>
      </c>
      <c r="G72" s="16">
        <f>'[3]23'!G74</f>
        <v>0</v>
      </c>
      <c r="H72" s="17">
        <f t="shared" si="59"/>
        <v>1240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22.75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22.75</v>
      </c>
      <c r="AE72" s="8">
        <f t="shared" si="43"/>
        <v>22.75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22.75</v>
      </c>
      <c r="AL72" s="8">
        <f t="shared" si="35"/>
        <v>224.5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224.5</v>
      </c>
      <c r="AT72" s="8">
        <v>22.75</v>
      </c>
      <c r="AU72" s="8">
        <v>22.75</v>
      </c>
      <c r="AW72" s="203">
        <v>22.75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22.75</v>
      </c>
      <c r="BD72" s="203">
        <v>22.75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22.75</v>
      </c>
      <c r="BL72" s="8">
        <f t="shared" si="53"/>
        <v>22.75</v>
      </c>
      <c r="BM72" s="8">
        <f t="shared" si="54"/>
        <v>22.75</v>
      </c>
      <c r="BN72" s="8">
        <f t="shared" si="55"/>
        <v>22.75</v>
      </c>
      <c r="BO72" s="8">
        <f t="shared" si="56"/>
        <v>22.75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920</v>
      </c>
      <c r="G73" s="16">
        <f>'[3]23'!G75</f>
        <v>0</v>
      </c>
      <c r="H73" s="17">
        <f t="shared" si="59"/>
        <v>1240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22.75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22.75</v>
      </c>
      <c r="AE73" s="8">
        <f t="shared" si="43"/>
        <v>22.75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22.75</v>
      </c>
      <c r="AL73" s="8">
        <f t="shared" si="35"/>
        <v>224.5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</v>
      </c>
      <c r="AT73" s="8">
        <v>22.75</v>
      </c>
      <c r="AU73" s="8">
        <v>22.75</v>
      </c>
      <c r="AW73" s="203">
        <v>22.75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22.75</v>
      </c>
      <c r="BD73" s="203">
        <v>22.75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22.75</v>
      </c>
      <c r="BL73" s="8">
        <f t="shared" si="53"/>
        <v>22.75</v>
      </c>
      <c r="BM73" s="8">
        <f t="shared" si="54"/>
        <v>22.75</v>
      </c>
      <c r="BN73" s="8">
        <f t="shared" si="55"/>
        <v>22.75</v>
      </c>
      <c r="BO73" s="8">
        <f t="shared" si="56"/>
        <v>22.75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920</v>
      </c>
      <c r="G74" s="16">
        <f>'[3]23'!G76</f>
        <v>0</v>
      </c>
      <c r="H74" s="17">
        <f t="shared" si="59"/>
        <v>1240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22.75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22.75</v>
      </c>
      <c r="AE74" s="8">
        <f t="shared" si="43"/>
        <v>22.75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22.75</v>
      </c>
      <c r="AL74" s="8">
        <f t="shared" si="35"/>
        <v>224.5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224.5</v>
      </c>
      <c r="AT74" s="8">
        <v>22.75</v>
      </c>
      <c r="AU74" s="8">
        <v>22.75</v>
      </c>
      <c r="AW74" s="203">
        <v>22.75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22.75</v>
      </c>
      <c r="BD74" s="203">
        <v>22.75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22.75</v>
      </c>
      <c r="BL74" s="8">
        <f t="shared" si="53"/>
        <v>22.75</v>
      </c>
      <c r="BM74" s="8">
        <f t="shared" si="54"/>
        <v>22.75</v>
      </c>
      <c r="BN74" s="8">
        <f t="shared" si="55"/>
        <v>22.75</v>
      </c>
      <c r="BO74" s="8">
        <f t="shared" si="56"/>
        <v>22.75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940</v>
      </c>
      <c r="G75" s="16">
        <f>'[3]23'!G77</f>
        <v>0</v>
      </c>
      <c r="H75" s="17">
        <f t="shared" si="59"/>
        <v>1260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22.75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22.75</v>
      </c>
      <c r="AE75" s="8">
        <f t="shared" si="43"/>
        <v>22.75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22.75</v>
      </c>
      <c r="AL75" s="8">
        <f t="shared" si="35"/>
        <v>224.5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</v>
      </c>
      <c r="AT75" s="8">
        <v>22.75</v>
      </c>
      <c r="AU75" s="8">
        <v>22.75</v>
      </c>
      <c r="AW75" s="203">
        <v>22.75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22.75</v>
      </c>
      <c r="BD75" s="203">
        <v>22.75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22.75</v>
      </c>
      <c r="BL75" s="8">
        <f t="shared" si="53"/>
        <v>22.75</v>
      </c>
      <c r="BM75" s="8">
        <f t="shared" si="54"/>
        <v>22.75</v>
      </c>
      <c r="BN75" s="8">
        <f t="shared" si="55"/>
        <v>22.75</v>
      </c>
      <c r="BO75" s="8">
        <f t="shared" si="56"/>
        <v>22.75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940</v>
      </c>
      <c r="G76" s="16">
        <f>'[3]23'!G78</f>
        <v>0</v>
      </c>
      <c r="H76" s="17">
        <f t="shared" si="59"/>
        <v>1260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22.75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22.75</v>
      </c>
      <c r="AE76" s="8">
        <f t="shared" si="43"/>
        <v>22.75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22.75</v>
      </c>
      <c r="AL76" s="8">
        <f t="shared" si="35"/>
        <v>224.5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</v>
      </c>
      <c r="AT76" s="8">
        <v>22.75</v>
      </c>
      <c r="AU76" s="8">
        <v>22.75</v>
      </c>
      <c r="AW76" s="203">
        <v>22.75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22.75</v>
      </c>
      <c r="BD76" s="203">
        <v>22.75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22.75</v>
      </c>
      <c r="BL76" s="8">
        <f t="shared" si="53"/>
        <v>22.75</v>
      </c>
      <c r="BM76" s="8">
        <f t="shared" si="54"/>
        <v>22.75</v>
      </c>
      <c r="BN76" s="8">
        <f t="shared" si="55"/>
        <v>22.75</v>
      </c>
      <c r="BO76" s="8">
        <f t="shared" si="56"/>
        <v>22.75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940</v>
      </c>
      <c r="G77" s="16">
        <f>'[3]23'!G79</f>
        <v>0</v>
      </c>
      <c r="H77" s="17">
        <f t="shared" si="59"/>
        <v>1260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12.95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12.95</v>
      </c>
      <c r="AE77" s="8">
        <f t="shared" si="43"/>
        <v>12.95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12.95</v>
      </c>
      <c r="AL77" s="8">
        <f t="shared" si="35"/>
        <v>244.10000000000002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244.10000000000002</v>
      </c>
      <c r="AT77" s="8">
        <v>12.95</v>
      </c>
      <c r="AU77" s="8">
        <v>12.95</v>
      </c>
      <c r="AW77" s="203">
        <v>12.95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12.95</v>
      </c>
      <c r="BD77" s="203">
        <v>12.95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12.95</v>
      </c>
      <c r="BL77" s="8">
        <f t="shared" si="53"/>
        <v>12.95</v>
      </c>
      <c r="BM77" s="8">
        <f t="shared" si="54"/>
        <v>12.95</v>
      </c>
      <c r="BN77" s="8">
        <f t="shared" si="55"/>
        <v>12.95</v>
      </c>
      <c r="BO77" s="8">
        <f t="shared" si="56"/>
        <v>12.95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940</v>
      </c>
      <c r="G78" s="16">
        <f>'[3]23'!G80</f>
        <v>0</v>
      </c>
      <c r="H78" s="17">
        <f t="shared" si="59"/>
        <v>1260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12.95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12.95</v>
      </c>
      <c r="AE78" s="8">
        <f t="shared" si="43"/>
        <v>12.95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12.95</v>
      </c>
      <c r="AL78" s="8">
        <f t="shared" si="35"/>
        <v>244.10000000000002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244.10000000000002</v>
      </c>
      <c r="AT78" s="8">
        <v>12.95</v>
      </c>
      <c r="AU78" s="8">
        <v>12.95</v>
      </c>
      <c r="AW78" s="203">
        <v>12.95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12.95</v>
      </c>
      <c r="BD78" s="203">
        <v>12.95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12.95</v>
      </c>
      <c r="BL78" s="8">
        <f t="shared" si="53"/>
        <v>12.95</v>
      </c>
      <c r="BM78" s="8">
        <f t="shared" si="54"/>
        <v>12.95</v>
      </c>
      <c r="BN78" s="8">
        <f t="shared" si="55"/>
        <v>12.95</v>
      </c>
      <c r="BO78" s="8">
        <f t="shared" si="56"/>
        <v>12.95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940</v>
      </c>
      <c r="G79" s="16">
        <f>'[3]23'!G81</f>
        <v>0</v>
      </c>
      <c r="H79" s="17">
        <f t="shared" si="59"/>
        <v>1260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12.95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12.95</v>
      </c>
      <c r="AE79" s="8">
        <f t="shared" si="43"/>
        <v>12.95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12.95</v>
      </c>
      <c r="AL79" s="8">
        <f t="shared" si="35"/>
        <v>244.10000000000002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244.10000000000002</v>
      </c>
      <c r="AT79" s="8">
        <v>12.95</v>
      </c>
      <c r="AU79" s="8">
        <v>12.95</v>
      </c>
      <c r="AW79" s="203">
        <v>12.95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12.95</v>
      </c>
      <c r="BD79" s="203">
        <v>12.95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12.95</v>
      </c>
      <c r="BL79" s="8">
        <f t="shared" si="53"/>
        <v>12.95</v>
      </c>
      <c r="BM79" s="8">
        <f t="shared" si="54"/>
        <v>12.95</v>
      </c>
      <c r="BN79" s="8">
        <f t="shared" si="55"/>
        <v>12.95</v>
      </c>
      <c r="BO79" s="8">
        <f t="shared" si="56"/>
        <v>12.95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940</v>
      </c>
      <c r="G80" s="16">
        <f>'[3]23'!G82</f>
        <v>0</v>
      </c>
      <c r="H80" s="17">
        <f t="shared" si="59"/>
        <v>1260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12.95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12.95</v>
      </c>
      <c r="AE80" s="8">
        <f t="shared" si="43"/>
        <v>12.95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12.95</v>
      </c>
      <c r="AL80" s="8">
        <f t="shared" si="35"/>
        <v>244.10000000000002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244.10000000000002</v>
      </c>
      <c r="AT80" s="8">
        <v>12.95</v>
      </c>
      <c r="AU80" s="8">
        <v>12.95</v>
      </c>
      <c r="AW80" s="203">
        <v>12.95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12.95</v>
      </c>
      <c r="BD80" s="203">
        <v>12.95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12.95</v>
      </c>
      <c r="BL80" s="8">
        <f t="shared" si="53"/>
        <v>12.95</v>
      </c>
      <c r="BM80" s="8">
        <f t="shared" si="54"/>
        <v>12.95</v>
      </c>
      <c r="BN80" s="8">
        <f t="shared" si="55"/>
        <v>12.95</v>
      </c>
      <c r="BO80" s="8">
        <f t="shared" si="56"/>
        <v>12.95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940</v>
      </c>
      <c r="G81" s="16">
        <f>'[3]23'!G83</f>
        <v>0</v>
      </c>
      <c r="H81" s="17">
        <f t="shared" si="59"/>
        <v>1260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12.95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12.95</v>
      </c>
      <c r="AE81" s="8">
        <f t="shared" si="43"/>
        <v>12.95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12.95</v>
      </c>
      <c r="AL81" s="8">
        <f t="shared" si="35"/>
        <v>244.10000000000002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244.10000000000002</v>
      </c>
      <c r="AT81" s="8">
        <v>12.95</v>
      </c>
      <c r="AU81" s="8">
        <v>12.95</v>
      </c>
      <c r="AW81" s="203">
        <v>12.95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12.95</v>
      </c>
      <c r="BD81" s="203">
        <v>12.95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12.95</v>
      </c>
      <c r="BL81" s="8">
        <f t="shared" si="53"/>
        <v>12.95</v>
      </c>
      <c r="BM81" s="8">
        <f t="shared" si="54"/>
        <v>12.95</v>
      </c>
      <c r="BN81" s="8">
        <f t="shared" si="55"/>
        <v>12.95</v>
      </c>
      <c r="BO81" s="8">
        <f t="shared" si="56"/>
        <v>12.95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940</v>
      </c>
      <c r="G82" s="16">
        <f>'[3]23'!G84</f>
        <v>0</v>
      </c>
      <c r="H82" s="17">
        <f t="shared" si="59"/>
        <v>1260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12.95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12.95</v>
      </c>
      <c r="AE82" s="8">
        <f t="shared" si="43"/>
        <v>12.95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12.95</v>
      </c>
      <c r="AL82" s="8">
        <f t="shared" si="35"/>
        <v>244.10000000000002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244.10000000000002</v>
      </c>
      <c r="AT82" s="8">
        <v>12.95</v>
      </c>
      <c r="AU82" s="8">
        <v>12.95</v>
      </c>
      <c r="AW82" s="203">
        <v>12.95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12.95</v>
      </c>
      <c r="BD82" s="203">
        <v>12.95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12.95</v>
      </c>
      <c r="BL82" s="8">
        <f t="shared" si="53"/>
        <v>12.95</v>
      </c>
      <c r="BM82" s="8">
        <f t="shared" si="54"/>
        <v>12.95</v>
      </c>
      <c r="BN82" s="8">
        <f t="shared" si="55"/>
        <v>12.95</v>
      </c>
      <c r="BO82" s="8">
        <f t="shared" si="56"/>
        <v>12.95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940</v>
      </c>
      <c r="G83" s="16">
        <f>'[3]23'!G85</f>
        <v>0</v>
      </c>
      <c r="H83" s="17">
        <f t="shared" si="59"/>
        <v>1260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22.75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22.75</v>
      </c>
      <c r="AE83" s="8">
        <f t="shared" si="43"/>
        <v>22.75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22.75</v>
      </c>
      <c r="AL83" s="8">
        <f t="shared" si="35"/>
        <v>224.5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224.5</v>
      </c>
      <c r="AT83" s="8">
        <v>12.95</v>
      </c>
      <c r="AU83" s="8">
        <v>12.95</v>
      </c>
      <c r="AW83" s="203">
        <v>22.75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22.75</v>
      </c>
      <c r="BD83" s="203">
        <v>22.75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22.75</v>
      </c>
      <c r="BL83" s="8">
        <f t="shared" si="53"/>
        <v>12.95</v>
      </c>
      <c r="BM83" s="8">
        <f t="shared" si="54"/>
        <v>12.95</v>
      </c>
      <c r="BN83" s="8">
        <f t="shared" si="55"/>
        <v>22.75</v>
      </c>
      <c r="BO83" s="8">
        <f t="shared" si="56"/>
        <v>22.75</v>
      </c>
      <c r="BP83" s="182">
        <f t="shared" si="57"/>
        <v>-9.8000000000000007</v>
      </c>
      <c r="BQ83" s="182">
        <f t="shared" si="58"/>
        <v>-9.8000000000000007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940</v>
      </c>
      <c r="G84" s="16">
        <f>'[3]23'!G86</f>
        <v>0</v>
      </c>
      <c r="H84" s="17">
        <f t="shared" si="59"/>
        <v>1260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22.75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22.75</v>
      </c>
      <c r="AE84" s="8">
        <f t="shared" si="43"/>
        <v>22.75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22.75</v>
      </c>
      <c r="AL84" s="8">
        <f t="shared" si="35"/>
        <v>224.5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224.5</v>
      </c>
      <c r="AT84" s="8">
        <v>12.95</v>
      </c>
      <c r="AU84" s="8">
        <v>12.95</v>
      </c>
      <c r="AW84" s="203">
        <v>22.75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22.75</v>
      </c>
      <c r="BD84" s="203">
        <v>22.75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22.75</v>
      </c>
      <c r="BL84" s="8">
        <f t="shared" si="53"/>
        <v>12.95</v>
      </c>
      <c r="BM84" s="8">
        <f t="shared" si="54"/>
        <v>12.95</v>
      </c>
      <c r="BN84" s="8">
        <f t="shared" si="55"/>
        <v>22.75</v>
      </c>
      <c r="BO84" s="8">
        <f t="shared" si="56"/>
        <v>22.75</v>
      </c>
      <c r="BP84" s="182">
        <f t="shared" si="57"/>
        <v>-9.8000000000000007</v>
      </c>
      <c r="BQ84" s="182">
        <f t="shared" si="58"/>
        <v>-9.8000000000000007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940</v>
      </c>
      <c r="G85" s="16">
        <f>'[3]23'!G87</f>
        <v>0</v>
      </c>
      <c r="H85" s="17">
        <f t="shared" si="59"/>
        <v>1260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22.75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22.75</v>
      </c>
      <c r="AE85" s="8">
        <f t="shared" si="43"/>
        <v>22.75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22.75</v>
      </c>
      <c r="AL85" s="8">
        <f t="shared" si="35"/>
        <v>224.5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224.5</v>
      </c>
      <c r="AT85" s="8">
        <v>22.75</v>
      </c>
      <c r="AU85" s="8">
        <v>22.75</v>
      </c>
      <c r="AW85" s="203">
        <v>22.75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22.75</v>
      </c>
      <c r="BD85" s="203">
        <v>22.75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22.75</v>
      </c>
      <c r="BL85" s="8">
        <f t="shared" si="53"/>
        <v>22.75</v>
      </c>
      <c r="BM85" s="8">
        <f t="shared" si="54"/>
        <v>22.75</v>
      </c>
      <c r="BN85" s="8">
        <f t="shared" si="55"/>
        <v>22.75</v>
      </c>
      <c r="BO85" s="8">
        <f t="shared" si="56"/>
        <v>22.75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940</v>
      </c>
      <c r="G86" s="16">
        <f>'[3]23'!G88</f>
        <v>0</v>
      </c>
      <c r="H86" s="17">
        <f t="shared" si="59"/>
        <v>1260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22.75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22.75</v>
      </c>
      <c r="AE86" s="8">
        <f t="shared" si="43"/>
        <v>22.75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22.75</v>
      </c>
      <c r="AL86" s="8">
        <f t="shared" si="35"/>
        <v>224.5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224.5</v>
      </c>
      <c r="AT86" s="8">
        <v>22.75</v>
      </c>
      <c r="AU86" s="8">
        <v>22.75</v>
      </c>
      <c r="AW86" s="203">
        <v>22.75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22.75</v>
      </c>
      <c r="BD86" s="203">
        <v>22.75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22.75</v>
      </c>
      <c r="BL86" s="8">
        <f t="shared" si="53"/>
        <v>22.75</v>
      </c>
      <c r="BM86" s="8">
        <f t="shared" si="54"/>
        <v>22.75</v>
      </c>
      <c r="BN86" s="8">
        <f t="shared" si="55"/>
        <v>22.75</v>
      </c>
      <c r="BO86" s="8">
        <f t="shared" si="56"/>
        <v>22.75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940</v>
      </c>
      <c r="G87" s="16">
        <f>'[3]23'!G89</f>
        <v>0</v>
      </c>
      <c r="H87" s="17">
        <f t="shared" si="59"/>
        <v>1260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22.75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22.75</v>
      </c>
      <c r="AE87" s="8">
        <f t="shared" si="43"/>
        <v>22.75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22.75</v>
      </c>
      <c r="AL87" s="8">
        <f t="shared" si="35"/>
        <v>224.5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224.5</v>
      </c>
      <c r="AT87" s="8">
        <v>22.75</v>
      </c>
      <c r="AU87" s="8">
        <v>22.75</v>
      </c>
      <c r="AW87" s="203">
        <v>22.75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22.75</v>
      </c>
      <c r="BD87" s="203">
        <v>22.75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22.75</v>
      </c>
      <c r="BL87" s="8">
        <f t="shared" si="53"/>
        <v>22.75</v>
      </c>
      <c r="BM87" s="8">
        <f t="shared" si="54"/>
        <v>22.75</v>
      </c>
      <c r="BN87" s="8">
        <f t="shared" si="55"/>
        <v>22.75</v>
      </c>
      <c r="BO87" s="8">
        <f t="shared" si="56"/>
        <v>22.75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940</v>
      </c>
      <c r="G88" s="16">
        <f>'[3]23'!G90</f>
        <v>0</v>
      </c>
      <c r="H88" s="17">
        <f t="shared" si="59"/>
        <v>1260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22.75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22.75</v>
      </c>
      <c r="AE88" s="8">
        <f t="shared" si="43"/>
        <v>22.75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22.75</v>
      </c>
      <c r="AL88" s="8">
        <f t="shared" si="35"/>
        <v>224.5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224.5</v>
      </c>
      <c r="AT88" s="8">
        <v>22.75</v>
      </c>
      <c r="AU88" s="8">
        <v>22.75</v>
      </c>
      <c r="AW88" s="203">
        <v>22.75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22.75</v>
      </c>
      <c r="BD88" s="203">
        <v>22.75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22.75</v>
      </c>
      <c r="BL88" s="8">
        <f t="shared" si="53"/>
        <v>22.75</v>
      </c>
      <c r="BM88" s="8">
        <f t="shared" si="54"/>
        <v>22.75</v>
      </c>
      <c r="BN88" s="8">
        <f t="shared" si="55"/>
        <v>22.75</v>
      </c>
      <c r="BO88" s="8">
        <f t="shared" si="56"/>
        <v>22.75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940</v>
      </c>
      <c r="G89" s="16">
        <f>'[3]23'!G91</f>
        <v>0</v>
      </c>
      <c r="H89" s="17">
        <f t="shared" si="59"/>
        <v>1260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22.75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22.75</v>
      </c>
      <c r="AE89" s="8">
        <f t="shared" si="43"/>
        <v>22.75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22.75</v>
      </c>
      <c r="AL89" s="8">
        <f t="shared" si="35"/>
        <v>224.5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224.5</v>
      </c>
      <c r="AT89" s="8">
        <v>22.75</v>
      </c>
      <c r="AU89" s="8">
        <v>22.75</v>
      </c>
      <c r="AW89" s="203">
        <v>22.75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22.75</v>
      </c>
      <c r="BD89" s="203">
        <v>22.75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22.75</v>
      </c>
      <c r="BL89" s="8">
        <f t="shared" si="53"/>
        <v>22.75</v>
      </c>
      <c r="BM89" s="8">
        <f t="shared" si="54"/>
        <v>22.75</v>
      </c>
      <c r="BN89" s="8">
        <f t="shared" si="55"/>
        <v>22.75</v>
      </c>
      <c r="BO89" s="8">
        <f t="shared" si="56"/>
        <v>22.75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940</v>
      </c>
      <c r="G90" s="16">
        <f>'[3]23'!G92</f>
        <v>0</v>
      </c>
      <c r="H90" s="17">
        <f t="shared" si="59"/>
        <v>1260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22.75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22.75</v>
      </c>
      <c r="AE90" s="8">
        <f t="shared" si="43"/>
        <v>22.75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22.75</v>
      </c>
      <c r="AL90" s="8">
        <f t="shared" si="35"/>
        <v>224.5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224.5</v>
      </c>
      <c r="AT90" s="8">
        <v>22.75</v>
      </c>
      <c r="AU90" s="8">
        <v>22.75</v>
      </c>
      <c r="AW90" s="203">
        <v>22.75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22.75</v>
      </c>
      <c r="BD90" s="203">
        <v>22.75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22.75</v>
      </c>
      <c r="BL90" s="8">
        <f t="shared" si="53"/>
        <v>22.75</v>
      </c>
      <c r="BM90" s="8">
        <f t="shared" si="54"/>
        <v>22.75</v>
      </c>
      <c r="BN90" s="8">
        <f t="shared" si="55"/>
        <v>22.75</v>
      </c>
      <c r="BO90" s="8">
        <f t="shared" si="56"/>
        <v>22.75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940</v>
      </c>
      <c r="G91" s="16">
        <f>'[3]23'!G93</f>
        <v>0</v>
      </c>
      <c r="H91" s="17">
        <f t="shared" si="59"/>
        <v>1260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22.75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22.75</v>
      </c>
      <c r="AE91" s="8">
        <f t="shared" si="43"/>
        <v>22.75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22.75</v>
      </c>
      <c r="AL91" s="8">
        <f t="shared" si="35"/>
        <v>224.5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224.5</v>
      </c>
      <c r="AT91" s="8">
        <v>22.75</v>
      </c>
      <c r="AU91" s="8">
        <v>22.75</v>
      </c>
      <c r="AW91" s="203">
        <v>22.75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22.75</v>
      </c>
      <c r="BD91" s="203">
        <v>22.75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22.75</v>
      </c>
      <c r="BL91" s="8">
        <f t="shared" si="53"/>
        <v>22.75</v>
      </c>
      <c r="BM91" s="8">
        <f t="shared" si="54"/>
        <v>22.75</v>
      </c>
      <c r="BN91" s="8">
        <f t="shared" si="55"/>
        <v>22.75</v>
      </c>
      <c r="BO91" s="8">
        <f t="shared" si="56"/>
        <v>22.75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940</v>
      </c>
      <c r="G92" s="16">
        <f>'[3]23'!G94</f>
        <v>0</v>
      </c>
      <c r="H92" s="17">
        <f t="shared" si="59"/>
        <v>1260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22.75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22.75</v>
      </c>
      <c r="AE92" s="8">
        <f t="shared" si="43"/>
        <v>22.75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22.75</v>
      </c>
      <c r="AL92" s="8">
        <f t="shared" si="35"/>
        <v>224.5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224.5</v>
      </c>
      <c r="AT92" s="8">
        <v>22.75</v>
      </c>
      <c r="AU92" s="8">
        <v>22.75</v>
      </c>
      <c r="AW92" s="203">
        <v>22.75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22.75</v>
      </c>
      <c r="BD92" s="203">
        <v>22.75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22.75</v>
      </c>
      <c r="BL92" s="8">
        <f t="shared" si="53"/>
        <v>22.75</v>
      </c>
      <c r="BM92" s="8">
        <f t="shared" si="54"/>
        <v>22.75</v>
      </c>
      <c r="BN92" s="8">
        <f t="shared" si="55"/>
        <v>22.75</v>
      </c>
      <c r="BO92" s="8">
        <f t="shared" si="56"/>
        <v>22.75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940</v>
      </c>
      <c r="G93" s="16">
        <f>'[3]23'!G95</f>
        <v>0</v>
      </c>
      <c r="H93" s="17">
        <f t="shared" si="59"/>
        <v>1260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22.75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22.75</v>
      </c>
      <c r="AE93" s="8">
        <f t="shared" si="43"/>
        <v>22.75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22.75</v>
      </c>
      <c r="AL93" s="8">
        <f t="shared" si="35"/>
        <v>224.5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224.5</v>
      </c>
      <c r="AT93" s="8">
        <v>22.75</v>
      </c>
      <c r="AU93" s="8">
        <v>22.75</v>
      </c>
      <c r="AW93" s="203">
        <v>22.75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22.75</v>
      </c>
      <c r="BD93" s="203">
        <v>22.75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22.75</v>
      </c>
      <c r="BL93" s="8">
        <f t="shared" si="53"/>
        <v>22.75</v>
      </c>
      <c r="BM93" s="8">
        <f t="shared" si="54"/>
        <v>22.75</v>
      </c>
      <c r="BN93" s="8">
        <f t="shared" si="55"/>
        <v>22.75</v>
      </c>
      <c r="BO93" s="8">
        <f t="shared" si="56"/>
        <v>22.75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940</v>
      </c>
      <c r="G94" s="16">
        <f>'[3]23'!G96</f>
        <v>0</v>
      </c>
      <c r="H94" s="17">
        <f t="shared" si="59"/>
        <v>1260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22.75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22.75</v>
      </c>
      <c r="AE94" s="8">
        <f t="shared" si="43"/>
        <v>22.75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22.75</v>
      </c>
      <c r="AL94" s="8">
        <f t="shared" si="35"/>
        <v>224.5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224.5</v>
      </c>
      <c r="AT94" s="8">
        <v>22.75</v>
      </c>
      <c r="AU94" s="8">
        <v>22.75</v>
      </c>
      <c r="AW94" s="203">
        <v>22.75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22.75</v>
      </c>
      <c r="BD94" s="203">
        <v>22.75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22.75</v>
      </c>
      <c r="BL94" s="8">
        <f t="shared" si="53"/>
        <v>22.75</v>
      </c>
      <c r="BM94" s="8">
        <f t="shared" si="54"/>
        <v>22.75</v>
      </c>
      <c r="BN94" s="8">
        <f t="shared" si="55"/>
        <v>22.75</v>
      </c>
      <c r="BO94" s="8">
        <f t="shared" si="56"/>
        <v>22.75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940</v>
      </c>
      <c r="G95" s="16">
        <f>'[3]23'!G97</f>
        <v>0</v>
      </c>
      <c r="H95" s="17">
        <f t="shared" si="59"/>
        <v>1260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26.57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26.57</v>
      </c>
      <c r="AE95" s="8">
        <f t="shared" si="43"/>
        <v>26.57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26.57</v>
      </c>
      <c r="AL95" s="8">
        <f t="shared" si="35"/>
        <v>216.86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216.86</v>
      </c>
      <c r="AT95" s="8">
        <v>22.75</v>
      </c>
      <c r="AU95" s="8">
        <v>22.75</v>
      </c>
      <c r="AW95" s="203">
        <v>26.57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26.57</v>
      </c>
      <c r="BD95" s="203">
        <v>26.57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26.57</v>
      </c>
      <c r="BL95" s="8">
        <f t="shared" si="53"/>
        <v>22.75</v>
      </c>
      <c r="BM95" s="8">
        <f t="shared" si="54"/>
        <v>22.75</v>
      </c>
      <c r="BN95" s="8">
        <f t="shared" si="55"/>
        <v>26.57</v>
      </c>
      <c r="BO95" s="8">
        <f t="shared" si="56"/>
        <v>26.57</v>
      </c>
      <c r="BP95" s="182">
        <f t="shared" si="57"/>
        <v>-3.8200000000000003</v>
      </c>
      <c r="BQ95" s="182">
        <f t="shared" si="58"/>
        <v>-3.8200000000000003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940</v>
      </c>
      <c r="G96" s="16">
        <f>'[3]23'!G98</f>
        <v>0</v>
      </c>
      <c r="H96" s="17">
        <f t="shared" si="59"/>
        <v>1260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26.57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26.57</v>
      </c>
      <c r="AE96" s="8">
        <f t="shared" si="43"/>
        <v>26.57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26.57</v>
      </c>
      <c r="AL96" s="8">
        <f t="shared" si="35"/>
        <v>216.86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216.86</v>
      </c>
      <c r="AT96" s="8">
        <v>22.75</v>
      </c>
      <c r="AU96" s="8">
        <v>22.75</v>
      </c>
      <c r="AW96" s="203">
        <v>26.57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26.57</v>
      </c>
      <c r="BD96" s="203">
        <v>26.57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26.57</v>
      </c>
      <c r="BL96" s="8">
        <f t="shared" si="53"/>
        <v>22.75</v>
      </c>
      <c r="BM96" s="8">
        <f t="shared" si="54"/>
        <v>22.75</v>
      </c>
      <c r="BN96" s="8">
        <f t="shared" si="55"/>
        <v>26.57</v>
      </c>
      <c r="BO96" s="8">
        <f t="shared" si="56"/>
        <v>26.57</v>
      </c>
      <c r="BP96" s="182">
        <f t="shared" si="57"/>
        <v>-3.8200000000000003</v>
      </c>
      <c r="BQ96" s="182">
        <f t="shared" si="58"/>
        <v>-3.8200000000000003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940</v>
      </c>
      <c r="G97" s="16">
        <f>'[3]23'!G99</f>
        <v>0</v>
      </c>
      <c r="H97" s="17">
        <f t="shared" si="59"/>
        <v>1260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26.57</v>
      </c>
      <c r="AE97" s="8">
        <f t="shared" si="43"/>
        <v>26.57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26.57</v>
      </c>
      <c r="AL97" s="8">
        <f t="shared" si="35"/>
        <v>216.86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216.86</v>
      </c>
      <c r="AT97" s="8">
        <v>26.57</v>
      </c>
      <c r="AU97" s="8">
        <v>26.57</v>
      </c>
      <c r="AW97" s="203">
        <v>26.57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26.57</v>
      </c>
      <c r="BD97" s="203">
        <v>26.57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26.57</v>
      </c>
      <c r="BL97" s="8">
        <f t="shared" si="53"/>
        <v>26.57</v>
      </c>
      <c r="BM97" s="8">
        <f t="shared" si="54"/>
        <v>26.57</v>
      </c>
      <c r="BN97" s="8">
        <f t="shared" si="55"/>
        <v>26.57</v>
      </c>
      <c r="BO97" s="8">
        <f t="shared" si="56"/>
        <v>26.57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940</v>
      </c>
      <c r="G98" s="16">
        <f>'[3]23'!G100</f>
        <v>0</v>
      </c>
      <c r="H98" s="17">
        <f t="shared" si="59"/>
        <v>1260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26.57</v>
      </c>
      <c r="AE98" s="8">
        <f t="shared" si="43"/>
        <v>26.57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26.57</v>
      </c>
      <c r="AL98" s="8">
        <f t="shared" si="35"/>
        <v>216.86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216.86</v>
      </c>
      <c r="AT98" s="8">
        <v>26.57</v>
      </c>
      <c r="AU98" s="8">
        <v>26.57</v>
      </c>
      <c r="AW98" s="203">
        <v>26.57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26.57</v>
      </c>
      <c r="BD98" s="203">
        <v>26.57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26.57</v>
      </c>
      <c r="BL98" s="8">
        <f t="shared" si="53"/>
        <v>26.57</v>
      </c>
      <c r="BM98" s="8">
        <f t="shared" si="54"/>
        <v>26.57</v>
      </c>
      <c r="BN98" s="8">
        <f t="shared" si="55"/>
        <v>26.57</v>
      </c>
      <c r="BO98" s="8">
        <f t="shared" si="56"/>
        <v>26.57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6.4751000000000003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6.4751000000000003</v>
      </c>
      <c r="P99" s="15">
        <f t="shared" si="62"/>
        <v>2.4E-2</v>
      </c>
      <c r="Q99" s="15">
        <f t="shared" si="62"/>
        <v>6.4751000000000003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6.4751000000000003</v>
      </c>
      <c r="X99" s="15">
        <f t="shared" si="62"/>
        <v>0.56984500000000016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0.56984500000000016</v>
      </c>
      <c r="AE99" s="15">
        <f t="shared" si="62"/>
        <v>0.55763500000000021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0.55763500000000021</v>
      </c>
      <c r="AL99" s="15">
        <f t="shared" si="62"/>
        <v>5.3476200000000009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5.3476200000000009</v>
      </c>
      <c r="AS99" s="15">
        <f t="shared" si="62"/>
        <v>0</v>
      </c>
      <c r="AT99" s="15">
        <f t="shared" si="62"/>
        <v>0.56857000000000002</v>
      </c>
      <c r="AU99" s="15">
        <f t="shared" si="62"/>
        <v>0.54415000000000002</v>
      </c>
      <c r="AV99" s="15">
        <f t="shared" si="62"/>
        <v>0</v>
      </c>
      <c r="AW99" s="15">
        <f t="shared" si="62"/>
        <v>0.56984500000000016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0.56984500000000016</v>
      </c>
      <c r="BD99" s="15">
        <f t="shared" si="62"/>
        <v>0.55763500000000021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0.55763500000000021</v>
      </c>
      <c r="BK99" s="15"/>
      <c r="BL99" s="15">
        <f t="shared" si="63"/>
        <v>0.56857000000000002</v>
      </c>
      <c r="BM99" s="15">
        <f t="shared" si="63"/>
        <v>0.54415000000000002</v>
      </c>
      <c r="BN99" s="15">
        <f t="shared" si="63"/>
        <v>0.56984500000000016</v>
      </c>
      <c r="BO99" s="15">
        <f t="shared" si="63"/>
        <v>0.55763500000000021</v>
      </c>
      <c r="BP99" s="15">
        <f t="shared" si="63"/>
        <v>-1.2750000000000003E-3</v>
      </c>
      <c r="BQ99" s="15">
        <f t="shared" si="63"/>
        <v>-1.3484999999999995E-2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190</v>
      </c>
      <c r="G31">
        <f t="shared" si="5"/>
        <v>33</v>
      </c>
      <c r="H31" s="154"/>
      <c r="I31">
        <f>BRPL_EOD!AI31+BRPL_EOD!AJ31</f>
        <v>9.34</v>
      </c>
      <c r="J31">
        <f>BYPL_EOD!AI31+BYPL_EOD!AJ31</f>
        <v>5.3</v>
      </c>
      <c r="K31">
        <f>MES_EOD!AI31+MES_EOD!AJ31</f>
        <v>2</v>
      </c>
      <c r="L31">
        <f>NDMC_EOD!AI31+NDMC_EOD!AJ31</f>
        <v>10</v>
      </c>
      <c r="M31">
        <f>TPDDL_EOD!AI31+TPDDL_EOD!AJ31</f>
        <v>6.36</v>
      </c>
      <c r="N31">
        <f t="shared" si="0"/>
        <v>33</v>
      </c>
      <c r="O31" s="154">
        <f t="shared" si="1"/>
        <v>0</v>
      </c>
      <c r="P31">
        <v>9.34</v>
      </c>
      <c r="Q31">
        <v>5.3</v>
      </c>
      <c r="R31">
        <v>2</v>
      </c>
      <c r="S31">
        <v>10</v>
      </c>
      <c r="T31">
        <v>6.36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190</v>
      </c>
      <c r="G32">
        <f t="shared" si="5"/>
        <v>33</v>
      </c>
      <c r="H32" s="154"/>
      <c r="I32">
        <f>BRPL_EOD!AI32+BRPL_EOD!AJ32</f>
        <v>9.34</v>
      </c>
      <c r="J32">
        <f>BYPL_EOD!AI32+BYPL_EOD!AJ32</f>
        <v>5.3</v>
      </c>
      <c r="K32">
        <f>MES_EOD!AI32+MES_EOD!AJ32</f>
        <v>2</v>
      </c>
      <c r="L32">
        <f>NDMC_EOD!AI32+NDMC_EOD!AJ32</f>
        <v>10</v>
      </c>
      <c r="M32">
        <f>TPDDL_EOD!AI32+TPDDL_EOD!AJ32</f>
        <v>6.36</v>
      </c>
      <c r="N32">
        <f t="shared" si="0"/>
        <v>33</v>
      </c>
      <c r="O32" s="154">
        <f t="shared" si="1"/>
        <v>0</v>
      </c>
      <c r="P32">
        <v>9.34</v>
      </c>
      <c r="Q32">
        <v>5.3</v>
      </c>
      <c r="R32">
        <v>2</v>
      </c>
      <c r="S32">
        <v>10</v>
      </c>
      <c r="T32">
        <v>6.36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190</v>
      </c>
      <c r="G33">
        <f t="shared" si="5"/>
        <v>33</v>
      </c>
      <c r="H33" s="154"/>
      <c r="I33">
        <f>BRPL_EOD!AI33+BRPL_EOD!AJ33</f>
        <v>9.34</v>
      </c>
      <c r="J33">
        <f>BYPL_EOD!AI33+BYPL_EOD!AJ33</f>
        <v>5.3</v>
      </c>
      <c r="K33">
        <f>MES_EOD!AI33+MES_EOD!AJ33</f>
        <v>2</v>
      </c>
      <c r="L33">
        <f>NDMC_EOD!AI33+NDMC_EOD!AJ33</f>
        <v>10</v>
      </c>
      <c r="M33">
        <f>TPDDL_EOD!AI33+TPDDL_EOD!AJ33</f>
        <v>6.36</v>
      </c>
      <c r="N33">
        <f t="shared" si="0"/>
        <v>33</v>
      </c>
      <c r="O33" s="154">
        <f t="shared" si="1"/>
        <v>0</v>
      </c>
      <c r="P33">
        <v>9.34</v>
      </c>
      <c r="Q33">
        <v>5.3</v>
      </c>
      <c r="R33">
        <v>2</v>
      </c>
      <c r="S33">
        <v>10</v>
      </c>
      <c r="T33">
        <v>6.36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190</v>
      </c>
      <c r="G34">
        <f t="shared" si="5"/>
        <v>33</v>
      </c>
      <c r="H34" s="154"/>
      <c r="I34">
        <f>BRPL_EOD!AI34+BRPL_EOD!AJ34</f>
        <v>9.34</v>
      </c>
      <c r="J34">
        <f>BYPL_EOD!AI34+BYPL_EOD!AJ34</f>
        <v>5.3</v>
      </c>
      <c r="K34">
        <f>MES_EOD!AI34+MES_EOD!AJ34</f>
        <v>2</v>
      </c>
      <c r="L34">
        <f>NDMC_EOD!AI34+NDMC_EOD!AJ34</f>
        <v>10</v>
      </c>
      <c r="M34">
        <f>TPDDL_EOD!AI34+TPDDL_EOD!AJ34</f>
        <v>6.36</v>
      </c>
      <c r="N34">
        <f t="shared" si="0"/>
        <v>33</v>
      </c>
      <c r="O34" s="154">
        <f t="shared" si="1"/>
        <v>0</v>
      </c>
      <c r="P34">
        <v>9.34</v>
      </c>
      <c r="Q34">
        <v>5.3</v>
      </c>
      <c r="R34">
        <v>2</v>
      </c>
      <c r="S34">
        <v>10</v>
      </c>
      <c r="T34">
        <v>6.36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190</v>
      </c>
      <c r="G35">
        <f t="shared" si="5"/>
        <v>33</v>
      </c>
      <c r="H35" s="154"/>
      <c r="I35">
        <f>BRPL_EOD!AI35+BRPL_EOD!AJ35</f>
        <v>9.34</v>
      </c>
      <c r="J35">
        <f>BYPL_EOD!AI35+BYPL_EOD!AJ35</f>
        <v>5.3</v>
      </c>
      <c r="K35">
        <f>MES_EOD!AI35+MES_EOD!AJ35</f>
        <v>2</v>
      </c>
      <c r="L35">
        <f>NDMC_EOD!AI35+NDMC_EOD!AJ35</f>
        <v>10</v>
      </c>
      <c r="M35">
        <f>TPDDL_EOD!AI35+TPDDL_EOD!AJ35</f>
        <v>6.36</v>
      </c>
      <c r="N35">
        <f t="shared" si="0"/>
        <v>33</v>
      </c>
      <c r="O35" s="154">
        <f t="shared" si="1"/>
        <v>0</v>
      </c>
      <c r="P35">
        <v>9.34</v>
      </c>
      <c r="Q35">
        <v>5.3</v>
      </c>
      <c r="R35">
        <v>2</v>
      </c>
      <c r="S35">
        <v>10</v>
      </c>
      <c r="T35">
        <v>6.36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190</v>
      </c>
      <c r="G36">
        <f t="shared" si="5"/>
        <v>33</v>
      </c>
      <c r="H36" s="154"/>
      <c r="I36">
        <f>BRPL_EOD!AI36+BRPL_EOD!AJ36</f>
        <v>9.34</v>
      </c>
      <c r="J36">
        <f>BYPL_EOD!AI36+BYPL_EOD!AJ36</f>
        <v>5.3</v>
      </c>
      <c r="K36">
        <f>MES_EOD!AI36+MES_EOD!AJ36</f>
        <v>2</v>
      </c>
      <c r="L36">
        <f>NDMC_EOD!AI36+NDMC_EOD!AJ36</f>
        <v>10</v>
      </c>
      <c r="M36">
        <f>TPDDL_EOD!AI36+TPDDL_EOD!AJ36</f>
        <v>6.36</v>
      </c>
      <c r="N36">
        <f t="shared" si="0"/>
        <v>33</v>
      </c>
      <c r="O36" s="154">
        <f t="shared" si="1"/>
        <v>0</v>
      </c>
      <c r="P36">
        <v>9.34</v>
      </c>
      <c r="Q36">
        <v>5.3</v>
      </c>
      <c r="R36">
        <v>2</v>
      </c>
      <c r="S36">
        <v>10</v>
      </c>
      <c r="T36">
        <v>6.36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190</v>
      </c>
      <c r="G37">
        <f t="shared" si="5"/>
        <v>33</v>
      </c>
      <c r="H37" s="154"/>
      <c r="I37">
        <f>BRPL_EOD!AI37+BRPL_EOD!AJ37</f>
        <v>9.34</v>
      </c>
      <c r="J37">
        <f>BYPL_EOD!AI37+BYPL_EOD!AJ37</f>
        <v>5.3</v>
      </c>
      <c r="K37">
        <f>MES_EOD!AI37+MES_EOD!AJ37</f>
        <v>2</v>
      </c>
      <c r="L37">
        <f>NDMC_EOD!AI37+NDMC_EOD!AJ37</f>
        <v>10</v>
      </c>
      <c r="M37">
        <f>TPDDL_EOD!AI37+TPDDL_EOD!AJ37</f>
        <v>6.36</v>
      </c>
      <c r="N37">
        <f t="shared" si="0"/>
        <v>33</v>
      </c>
      <c r="O37" s="154">
        <f t="shared" si="1"/>
        <v>0</v>
      </c>
      <c r="P37">
        <v>9.34</v>
      </c>
      <c r="Q37">
        <v>5.3</v>
      </c>
      <c r="R37">
        <v>2</v>
      </c>
      <c r="S37">
        <v>10</v>
      </c>
      <c r="T37">
        <v>6.36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190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190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190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190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190</v>
      </c>
      <c r="G42">
        <f t="shared" si="5"/>
        <v>33</v>
      </c>
      <c r="H42" s="154"/>
      <c r="I42">
        <f>BRPL_EOD!AI42+BRPL_EOD!AJ42</f>
        <v>5.5</v>
      </c>
      <c r="J42">
        <f>BYPL_EOD!AI42+BYPL_EOD!AJ42</f>
        <v>23.57</v>
      </c>
      <c r="K42">
        <f>MES_EOD!AI42+MES_EOD!AJ42</f>
        <v>0</v>
      </c>
      <c r="L42">
        <f>NDMC_EOD!AI42+NDMC_EOD!AJ42</f>
        <v>0</v>
      </c>
      <c r="M42">
        <f>TPDDL_EOD!AI42+TPDDL_EOD!AJ42</f>
        <v>3.93</v>
      </c>
      <c r="N42">
        <f t="shared" si="0"/>
        <v>33</v>
      </c>
      <c r="O42" s="154">
        <f t="shared" si="1"/>
        <v>0</v>
      </c>
      <c r="P42">
        <v>5.5</v>
      </c>
      <c r="Q42">
        <v>23.57</v>
      </c>
      <c r="R42">
        <v>0</v>
      </c>
      <c r="S42">
        <v>0</v>
      </c>
      <c r="T42">
        <v>3.93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183</v>
      </c>
      <c r="G43">
        <f t="shared" si="5"/>
        <v>30</v>
      </c>
      <c r="H43" s="154"/>
      <c r="I43">
        <f>BRPL_EOD!AI43+BRPL_EOD!AJ43</f>
        <v>5.07</v>
      </c>
      <c r="J43">
        <f>BYPL_EOD!AI43+BYPL_EOD!AJ43</f>
        <v>21.31</v>
      </c>
      <c r="K43">
        <f>MES_EOD!AI43+MES_EOD!AJ43</f>
        <v>0</v>
      </c>
      <c r="L43">
        <f>NDMC_EOD!AI43+NDMC_EOD!AJ43</f>
        <v>0</v>
      </c>
      <c r="M43">
        <f>TPDDL_EOD!AI43+TPDDL_EOD!AJ43</f>
        <v>3.62</v>
      </c>
      <c r="N43">
        <f t="shared" si="0"/>
        <v>30</v>
      </c>
      <c r="O43" s="154">
        <f t="shared" si="1"/>
        <v>0</v>
      </c>
      <c r="P43">
        <v>5.07</v>
      </c>
      <c r="Q43">
        <v>21.31</v>
      </c>
      <c r="R43">
        <v>0</v>
      </c>
      <c r="S43">
        <v>0</v>
      </c>
      <c r="T43">
        <v>3.62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183</v>
      </c>
      <c r="G44">
        <f t="shared" si="5"/>
        <v>30</v>
      </c>
      <c r="H44" s="154"/>
      <c r="I44">
        <f>BRPL_EOD!AI44+BRPL_EOD!AJ44</f>
        <v>6.56</v>
      </c>
      <c r="J44">
        <f>BYPL_EOD!AI44+BYPL_EOD!AJ44</f>
        <v>18.75</v>
      </c>
      <c r="K44">
        <f>MES_EOD!AI44+MES_EOD!AJ44</f>
        <v>0</v>
      </c>
      <c r="L44">
        <f>NDMC_EOD!AI44+NDMC_EOD!AJ44</f>
        <v>0</v>
      </c>
      <c r="M44">
        <f>TPDDL_EOD!AI44+TPDDL_EOD!AJ44</f>
        <v>4.6900000000000004</v>
      </c>
      <c r="N44">
        <f t="shared" si="0"/>
        <v>30</v>
      </c>
      <c r="O44" s="154">
        <f t="shared" si="1"/>
        <v>0</v>
      </c>
      <c r="P44">
        <v>6.56</v>
      </c>
      <c r="Q44">
        <v>18.75</v>
      </c>
      <c r="R44">
        <v>0</v>
      </c>
      <c r="S44">
        <v>0</v>
      </c>
      <c r="T44">
        <v>4.6900000000000004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183</v>
      </c>
      <c r="G45">
        <f t="shared" si="5"/>
        <v>30</v>
      </c>
      <c r="H45" s="154"/>
      <c r="I45">
        <f>BRPL_EOD!AI45+BRPL_EOD!AJ45</f>
        <v>8.43</v>
      </c>
      <c r="J45">
        <f>BYPL_EOD!AI45+BYPL_EOD!AJ45</f>
        <v>5</v>
      </c>
      <c r="K45">
        <f>MES_EOD!AI45+MES_EOD!AJ45</f>
        <v>1.81</v>
      </c>
      <c r="L45">
        <f>NDMC_EOD!AI45+NDMC_EOD!AJ45</f>
        <v>9.0299999999999994</v>
      </c>
      <c r="M45">
        <f>TPDDL_EOD!AI45+TPDDL_EOD!AJ45</f>
        <v>5.74</v>
      </c>
      <c r="N45">
        <f t="shared" si="0"/>
        <v>30.009999999999998</v>
      </c>
      <c r="O45" s="154">
        <f t="shared" si="1"/>
        <v>-9.9999999999980105E-3</v>
      </c>
      <c r="P45">
        <v>8.427190936354549</v>
      </c>
      <c r="Q45">
        <v>4.9983338887037654</v>
      </c>
      <c r="R45">
        <v>1.8093968677107632</v>
      </c>
      <c r="S45">
        <v>9.0269910029990008</v>
      </c>
      <c r="T45">
        <v>5.7380873042319234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9.34</v>
      </c>
      <c r="J47">
        <f>BYPL_EOD!AI47+BYPL_EOD!AJ47</f>
        <v>5.3</v>
      </c>
      <c r="K47">
        <f>MES_EOD!AI47+MES_EOD!AJ47</f>
        <v>2</v>
      </c>
      <c r="L47">
        <f>NDMC_EOD!AI47+NDMC_EOD!AJ47</f>
        <v>10</v>
      </c>
      <c r="M47">
        <f>TPDDL_EOD!AI47+TPDDL_EOD!AJ47</f>
        <v>6.36</v>
      </c>
      <c r="N47">
        <f t="shared" si="0"/>
        <v>33</v>
      </c>
      <c r="O47" s="154">
        <f t="shared" si="1"/>
        <v>0</v>
      </c>
      <c r="P47">
        <v>9.34</v>
      </c>
      <c r="Q47">
        <v>5.3</v>
      </c>
      <c r="R47">
        <v>2</v>
      </c>
      <c r="S47">
        <v>10</v>
      </c>
      <c r="T47">
        <v>6.36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9.34</v>
      </c>
      <c r="J48">
        <f>BYPL_EOD!AI48+BYPL_EOD!AJ48</f>
        <v>5.3</v>
      </c>
      <c r="K48">
        <f>MES_EOD!AI48+MES_EOD!AJ48</f>
        <v>2</v>
      </c>
      <c r="L48">
        <f>NDMC_EOD!AI48+NDMC_EOD!AJ48</f>
        <v>10</v>
      </c>
      <c r="M48">
        <f>TPDDL_EOD!AI48+TPDDL_EOD!AJ48</f>
        <v>6.36</v>
      </c>
      <c r="N48">
        <f t="shared" si="0"/>
        <v>33</v>
      </c>
      <c r="O48" s="154">
        <f t="shared" si="1"/>
        <v>0</v>
      </c>
      <c r="P48">
        <v>9.34</v>
      </c>
      <c r="Q48">
        <v>5.3</v>
      </c>
      <c r="R48">
        <v>2</v>
      </c>
      <c r="S48">
        <v>10</v>
      </c>
      <c r="T48">
        <v>6.36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7</v>
      </c>
      <c r="J49">
        <f>BYPL_EOD!AI49+BYPL_EOD!AJ49</f>
        <v>21</v>
      </c>
      <c r="K49">
        <f>MES_EOD!AI49+MES_EOD!AJ49</f>
        <v>0</v>
      </c>
      <c r="L49">
        <f>NDMC_EOD!AI49+NDMC_EOD!AJ49</f>
        <v>0</v>
      </c>
      <c r="M49">
        <f>TPDDL_EOD!AI49+TPDDL_EOD!AJ49</f>
        <v>5</v>
      </c>
      <c r="N49">
        <f t="shared" si="0"/>
        <v>33</v>
      </c>
      <c r="O49" s="154">
        <f t="shared" si="1"/>
        <v>0</v>
      </c>
      <c r="P49">
        <v>7</v>
      </c>
      <c r="Q49">
        <v>21</v>
      </c>
      <c r="R49">
        <v>0</v>
      </c>
      <c r="S49">
        <v>0</v>
      </c>
      <c r="T49">
        <v>5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7</v>
      </c>
      <c r="J50">
        <f>BYPL_EOD!AI50+BYPL_EOD!AJ50</f>
        <v>21</v>
      </c>
      <c r="K50">
        <f>MES_EOD!AI50+MES_EOD!AJ50</f>
        <v>0</v>
      </c>
      <c r="L50">
        <f>NDMC_EOD!AI50+NDMC_EOD!AJ50</f>
        <v>0</v>
      </c>
      <c r="M50">
        <f>TPDDL_EOD!AI50+TPDDL_EOD!AJ50</f>
        <v>5</v>
      </c>
      <c r="N50">
        <f t="shared" si="0"/>
        <v>33</v>
      </c>
      <c r="O50" s="154">
        <f t="shared" si="1"/>
        <v>0</v>
      </c>
      <c r="P50">
        <v>7</v>
      </c>
      <c r="Q50">
        <v>21</v>
      </c>
      <c r="R50">
        <v>0</v>
      </c>
      <c r="S50">
        <v>0</v>
      </c>
      <c r="T50">
        <v>5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33</v>
      </c>
      <c r="E51">
        <f>PPCL!P51</f>
        <v>0</v>
      </c>
      <c r="F51">
        <f t="shared" si="4"/>
        <v>183</v>
      </c>
      <c r="G51">
        <f t="shared" si="5"/>
        <v>33</v>
      </c>
      <c r="H51" s="154"/>
      <c r="I51">
        <f>BRPL_EOD!AI51+BRPL_EOD!AJ51</f>
        <v>7</v>
      </c>
      <c r="J51">
        <f>BYPL_EOD!AI51+BYPL_EOD!AJ51</f>
        <v>21</v>
      </c>
      <c r="K51">
        <f>MES_EOD!AI51+MES_EOD!AJ51</f>
        <v>0</v>
      </c>
      <c r="L51">
        <f>NDMC_EOD!AI51+NDMC_EOD!AJ51</f>
        <v>0</v>
      </c>
      <c r="M51">
        <f>TPDDL_EOD!AI51+TPDDL_EOD!AJ51</f>
        <v>5</v>
      </c>
      <c r="N51">
        <f t="shared" si="0"/>
        <v>33</v>
      </c>
      <c r="O51" s="154">
        <f t="shared" si="1"/>
        <v>0</v>
      </c>
      <c r="P51">
        <v>7</v>
      </c>
      <c r="Q51">
        <v>21</v>
      </c>
      <c r="R51">
        <v>0</v>
      </c>
      <c r="S51">
        <v>0</v>
      </c>
      <c r="T51">
        <v>5</v>
      </c>
      <c r="U51" s="156">
        <f t="shared" si="2"/>
        <v>33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33</v>
      </c>
      <c r="E52">
        <f>PPCL!P52</f>
        <v>0</v>
      </c>
      <c r="F52">
        <f t="shared" si="4"/>
        <v>183</v>
      </c>
      <c r="G52">
        <f t="shared" si="5"/>
        <v>33</v>
      </c>
      <c r="H52" s="154"/>
      <c r="I52">
        <f>BRPL_EOD!AI52+BRPL_EOD!AJ52</f>
        <v>9.34</v>
      </c>
      <c r="J52">
        <f>BYPL_EOD!AI52+BYPL_EOD!AJ52</f>
        <v>5.3</v>
      </c>
      <c r="K52">
        <f>MES_EOD!AI52+MES_EOD!AJ52</f>
        <v>2</v>
      </c>
      <c r="L52">
        <f>NDMC_EOD!AI52+NDMC_EOD!AJ52</f>
        <v>10</v>
      </c>
      <c r="M52">
        <f>TPDDL_EOD!AI52+TPDDL_EOD!AJ52</f>
        <v>6.36</v>
      </c>
      <c r="N52">
        <f t="shared" si="0"/>
        <v>33</v>
      </c>
      <c r="O52" s="154">
        <f t="shared" si="1"/>
        <v>0</v>
      </c>
      <c r="P52">
        <v>9.34</v>
      </c>
      <c r="Q52">
        <v>5.3</v>
      </c>
      <c r="R52">
        <v>2</v>
      </c>
      <c r="S52">
        <v>10</v>
      </c>
      <c r="T52">
        <v>6.36</v>
      </c>
      <c r="U52" s="156">
        <f t="shared" si="2"/>
        <v>33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33</v>
      </c>
      <c r="E53">
        <f>PPCL!P53</f>
        <v>0</v>
      </c>
      <c r="F53">
        <f t="shared" si="4"/>
        <v>183</v>
      </c>
      <c r="G53">
        <f t="shared" si="5"/>
        <v>33</v>
      </c>
      <c r="H53" s="154"/>
      <c r="I53">
        <f>BRPL_EOD!AI53+BRPL_EOD!AJ53</f>
        <v>9.34</v>
      </c>
      <c r="J53">
        <f>BYPL_EOD!AI53+BYPL_EOD!AJ53</f>
        <v>5.3</v>
      </c>
      <c r="K53">
        <f>MES_EOD!AI53+MES_EOD!AJ53</f>
        <v>2</v>
      </c>
      <c r="L53">
        <f>NDMC_EOD!AI53+NDMC_EOD!AJ53</f>
        <v>10</v>
      </c>
      <c r="M53">
        <f>TPDDL_EOD!AI53+TPDDL_EOD!AJ53</f>
        <v>6.36</v>
      </c>
      <c r="N53">
        <f t="shared" si="0"/>
        <v>33</v>
      </c>
      <c r="O53" s="154">
        <f t="shared" si="1"/>
        <v>0</v>
      </c>
      <c r="P53">
        <v>9.34</v>
      </c>
      <c r="Q53">
        <v>5.3</v>
      </c>
      <c r="R53">
        <v>2</v>
      </c>
      <c r="S53">
        <v>10</v>
      </c>
      <c r="T53">
        <v>6.36</v>
      </c>
      <c r="U53" s="156">
        <f t="shared" si="2"/>
        <v>33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33</v>
      </c>
      <c r="E54">
        <f>PPCL!P54</f>
        <v>0</v>
      </c>
      <c r="F54">
        <f t="shared" si="4"/>
        <v>183</v>
      </c>
      <c r="G54">
        <f t="shared" si="5"/>
        <v>33</v>
      </c>
      <c r="H54" s="154"/>
      <c r="I54">
        <f>BRPL_EOD!AI54+BRPL_EOD!AJ54</f>
        <v>9.34</v>
      </c>
      <c r="J54">
        <f>BYPL_EOD!AI54+BYPL_EOD!AJ54</f>
        <v>5.3</v>
      </c>
      <c r="K54">
        <f>MES_EOD!AI54+MES_EOD!AJ54</f>
        <v>2</v>
      </c>
      <c r="L54">
        <f>NDMC_EOD!AI54+NDMC_EOD!AJ54</f>
        <v>10</v>
      </c>
      <c r="M54">
        <f>TPDDL_EOD!AI54+TPDDL_EOD!AJ54</f>
        <v>6.36</v>
      </c>
      <c r="N54">
        <f t="shared" si="0"/>
        <v>33</v>
      </c>
      <c r="O54" s="154">
        <f t="shared" si="1"/>
        <v>0</v>
      </c>
      <c r="P54">
        <v>9.34</v>
      </c>
      <c r="Q54">
        <v>5.3</v>
      </c>
      <c r="R54">
        <v>2</v>
      </c>
      <c r="S54">
        <v>10</v>
      </c>
      <c r="T54">
        <v>6.36</v>
      </c>
      <c r="U54" s="156">
        <f t="shared" si="2"/>
        <v>33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183</v>
      </c>
      <c r="G55">
        <f t="shared" si="5"/>
        <v>30</v>
      </c>
      <c r="H55" s="154"/>
      <c r="I55">
        <f>BRPL_EOD!AI55+BRPL_EOD!AJ55</f>
        <v>8.43</v>
      </c>
      <c r="J55">
        <f>BYPL_EOD!AI55+BYPL_EOD!AJ55</f>
        <v>5</v>
      </c>
      <c r="K55">
        <f>MES_EOD!AI55+MES_EOD!AJ55</f>
        <v>1.81</v>
      </c>
      <c r="L55">
        <f>NDMC_EOD!AI55+NDMC_EOD!AJ55</f>
        <v>9.0299999999999994</v>
      </c>
      <c r="M55">
        <f>TPDDL_EOD!AI55+TPDDL_EOD!AJ55</f>
        <v>5.74</v>
      </c>
      <c r="N55">
        <f t="shared" si="0"/>
        <v>30.009999999999998</v>
      </c>
      <c r="O55" s="154">
        <f t="shared" si="1"/>
        <v>-9.9999999999980105E-3</v>
      </c>
      <c r="P55">
        <v>8.427190936354549</v>
      </c>
      <c r="Q55">
        <v>4.9983338887037654</v>
      </c>
      <c r="R55">
        <v>1.8093968677107632</v>
      </c>
      <c r="S55">
        <v>9.0269910029990008</v>
      </c>
      <c r="T55">
        <v>5.7380873042319234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183</v>
      </c>
      <c r="G56">
        <f t="shared" si="5"/>
        <v>30</v>
      </c>
      <c r="H56" s="154"/>
      <c r="I56">
        <f>BRPL_EOD!AI56+BRPL_EOD!AJ56</f>
        <v>8.43</v>
      </c>
      <c r="J56">
        <f>BYPL_EOD!AI56+BYPL_EOD!AJ56</f>
        <v>5</v>
      </c>
      <c r="K56">
        <f>MES_EOD!AI56+MES_EOD!AJ56</f>
        <v>1.81</v>
      </c>
      <c r="L56">
        <f>NDMC_EOD!AI56+NDMC_EOD!AJ56</f>
        <v>9.0299999999999994</v>
      </c>
      <c r="M56">
        <f>TPDDL_EOD!AI56+TPDDL_EOD!AJ56</f>
        <v>5.74</v>
      </c>
      <c r="N56">
        <f t="shared" si="0"/>
        <v>30.009999999999998</v>
      </c>
      <c r="O56" s="154">
        <f t="shared" si="1"/>
        <v>-9.9999999999980105E-3</v>
      </c>
      <c r="P56">
        <v>8.427190936354549</v>
      </c>
      <c r="Q56">
        <v>4.9983338887037654</v>
      </c>
      <c r="R56">
        <v>1.8093968677107632</v>
      </c>
      <c r="S56">
        <v>9.0269910029990008</v>
      </c>
      <c r="T56">
        <v>5.7380873042319234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183</v>
      </c>
      <c r="G57">
        <f t="shared" si="5"/>
        <v>30</v>
      </c>
      <c r="H57" s="154"/>
      <c r="I57">
        <f>BRPL_EOD!AI57+BRPL_EOD!AJ57</f>
        <v>8.43</v>
      </c>
      <c r="J57">
        <f>BYPL_EOD!AI57+BYPL_EOD!AJ57</f>
        <v>5</v>
      </c>
      <c r="K57">
        <f>MES_EOD!AI57+MES_EOD!AJ57</f>
        <v>1.81</v>
      </c>
      <c r="L57">
        <f>NDMC_EOD!AI57+NDMC_EOD!AJ57</f>
        <v>9.0299999999999994</v>
      </c>
      <c r="M57">
        <f>TPDDL_EOD!AI57+TPDDL_EOD!AJ57</f>
        <v>5.74</v>
      </c>
      <c r="N57">
        <f t="shared" si="0"/>
        <v>30.009999999999998</v>
      </c>
      <c r="O57" s="154">
        <f t="shared" si="1"/>
        <v>-9.9999999999980105E-3</v>
      </c>
      <c r="P57">
        <v>8.427190936354549</v>
      </c>
      <c r="Q57">
        <v>4.9983338887037654</v>
      </c>
      <c r="R57">
        <v>1.8093968677107632</v>
      </c>
      <c r="S57">
        <v>9.0269910029990008</v>
      </c>
      <c r="T57">
        <v>5.7380873042319234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183</v>
      </c>
      <c r="G58">
        <f t="shared" si="5"/>
        <v>30</v>
      </c>
      <c r="H58" s="154"/>
      <c r="I58">
        <f>BRPL_EOD!AI58+BRPL_EOD!AJ58</f>
        <v>8.43</v>
      </c>
      <c r="J58">
        <f>BYPL_EOD!AI58+BYPL_EOD!AJ58</f>
        <v>5</v>
      </c>
      <c r="K58">
        <f>MES_EOD!AI58+MES_EOD!AJ58</f>
        <v>1.81</v>
      </c>
      <c r="L58">
        <f>NDMC_EOD!AI58+NDMC_EOD!AJ58</f>
        <v>9.0299999999999994</v>
      </c>
      <c r="M58">
        <f>TPDDL_EOD!AI58+TPDDL_EOD!AJ58</f>
        <v>5.74</v>
      </c>
      <c r="N58">
        <f t="shared" si="0"/>
        <v>30.009999999999998</v>
      </c>
      <c r="O58" s="154">
        <f t="shared" si="1"/>
        <v>-9.9999999999980105E-3</v>
      </c>
      <c r="P58">
        <v>8.427190936354549</v>
      </c>
      <c r="Q58">
        <v>4.9983338887037654</v>
      </c>
      <c r="R58">
        <v>1.8093968677107632</v>
      </c>
      <c r="S58">
        <v>9.0269910029990008</v>
      </c>
      <c r="T58">
        <v>5.7380873042319234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183</v>
      </c>
      <c r="G59">
        <f t="shared" si="5"/>
        <v>30</v>
      </c>
      <c r="H59" s="154"/>
      <c r="I59">
        <f>BRPL_EOD!AI59+BRPL_EOD!AJ59</f>
        <v>8.43</v>
      </c>
      <c r="J59">
        <f>BYPL_EOD!AI59+BYPL_EOD!AJ59</f>
        <v>5</v>
      </c>
      <c r="K59">
        <f>MES_EOD!AI59+MES_EOD!AJ59</f>
        <v>1.81</v>
      </c>
      <c r="L59">
        <f>NDMC_EOD!AI59+NDMC_EOD!AJ59</f>
        <v>9.0299999999999994</v>
      </c>
      <c r="M59">
        <f>TPDDL_EOD!AI59+TPDDL_EOD!AJ59</f>
        <v>5.74</v>
      </c>
      <c r="N59">
        <f t="shared" si="0"/>
        <v>30.009999999999998</v>
      </c>
      <c r="O59" s="154">
        <f t="shared" si="1"/>
        <v>-9.9999999999980105E-3</v>
      </c>
      <c r="P59">
        <v>8.427190936354549</v>
      </c>
      <c r="Q59">
        <v>4.9983338887037654</v>
      </c>
      <c r="R59">
        <v>1.8093968677107632</v>
      </c>
      <c r="S59">
        <v>9.0269910029990008</v>
      </c>
      <c r="T59">
        <v>5.7380873042319234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183</v>
      </c>
      <c r="G60">
        <f t="shared" si="5"/>
        <v>30</v>
      </c>
      <c r="H60" s="154"/>
      <c r="I60">
        <f>BRPL_EOD!AI60+BRPL_EOD!AJ60</f>
        <v>8.43</v>
      </c>
      <c r="J60">
        <f>BYPL_EOD!AI60+BYPL_EOD!AJ60</f>
        <v>5</v>
      </c>
      <c r="K60">
        <f>MES_EOD!AI60+MES_EOD!AJ60</f>
        <v>1.81</v>
      </c>
      <c r="L60">
        <f>NDMC_EOD!AI60+NDMC_EOD!AJ60</f>
        <v>9.0299999999999994</v>
      </c>
      <c r="M60">
        <f>TPDDL_EOD!AI60+TPDDL_EOD!AJ60</f>
        <v>5.74</v>
      </c>
      <c r="N60">
        <f t="shared" si="0"/>
        <v>30.009999999999998</v>
      </c>
      <c r="O60" s="154">
        <f t="shared" si="1"/>
        <v>-9.9999999999980105E-3</v>
      </c>
      <c r="P60">
        <v>8.427190936354549</v>
      </c>
      <c r="Q60">
        <v>4.9983338887037654</v>
      </c>
      <c r="R60">
        <v>1.8093968677107632</v>
      </c>
      <c r="S60">
        <v>9.0269910029990008</v>
      </c>
      <c r="T60">
        <v>5.7380873042319234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183</v>
      </c>
      <c r="G61">
        <f t="shared" si="5"/>
        <v>30</v>
      </c>
      <c r="H61" s="154"/>
      <c r="I61">
        <f>BRPL_EOD!AI61+BRPL_EOD!AJ61</f>
        <v>8.43</v>
      </c>
      <c r="J61">
        <f>BYPL_EOD!AI61+BYPL_EOD!AJ61</f>
        <v>5</v>
      </c>
      <c r="K61">
        <f>MES_EOD!AI61+MES_EOD!AJ61</f>
        <v>1.81</v>
      </c>
      <c r="L61">
        <f>NDMC_EOD!AI61+NDMC_EOD!AJ61</f>
        <v>9.0299999999999994</v>
      </c>
      <c r="M61">
        <f>TPDDL_EOD!AI61+TPDDL_EOD!AJ61</f>
        <v>5.74</v>
      </c>
      <c r="N61">
        <f t="shared" si="0"/>
        <v>30.009999999999998</v>
      </c>
      <c r="O61" s="154">
        <f t="shared" si="1"/>
        <v>-9.9999999999980105E-3</v>
      </c>
      <c r="P61">
        <v>8.427190936354549</v>
      </c>
      <c r="Q61">
        <v>4.9983338887037654</v>
      </c>
      <c r="R61">
        <v>1.8093968677107632</v>
      </c>
      <c r="S61">
        <v>9.0269910029990008</v>
      </c>
      <c r="T61">
        <v>5.7380873042319234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183</v>
      </c>
      <c r="G62">
        <f t="shared" si="5"/>
        <v>30</v>
      </c>
      <c r="H62" s="154"/>
      <c r="I62">
        <f>BRPL_EOD!AI62+BRPL_EOD!AJ62</f>
        <v>8.43</v>
      </c>
      <c r="J62">
        <f>BYPL_EOD!AI62+BYPL_EOD!AJ62</f>
        <v>5</v>
      </c>
      <c r="K62">
        <f>MES_EOD!AI62+MES_EOD!AJ62</f>
        <v>1.81</v>
      </c>
      <c r="L62">
        <f>NDMC_EOD!AI62+NDMC_EOD!AJ62</f>
        <v>9.0299999999999994</v>
      </c>
      <c r="M62">
        <f>TPDDL_EOD!AI62+TPDDL_EOD!AJ62</f>
        <v>5.74</v>
      </c>
      <c r="N62">
        <f t="shared" si="0"/>
        <v>30.009999999999998</v>
      </c>
      <c r="O62" s="154">
        <f t="shared" si="1"/>
        <v>-9.9999999999980105E-3</v>
      </c>
      <c r="P62">
        <v>8.427190936354549</v>
      </c>
      <c r="Q62">
        <v>4.9983338887037654</v>
      </c>
      <c r="R62">
        <v>1.8093968677107632</v>
      </c>
      <c r="S62">
        <v>9.0269910029990008</v>
      </c>
      <c r="T62">
        <v>5.7380873042319234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183</v>
      </c>
      <c r="G63">
        <f t="shared" si="5"/>
        <v>30</v>
      </c>
      <c r="H63" s="154"/>
      <c r="I63">
        <f>BRPL_EOD!AI63+BRPL_EOD!AJ63</f>
        <v>8.43</v>
      </c>
      <c r="J63">
        <f>BYPL_EOD!AI63+BYPL_EOD!AJ63</f>
        <v>5</v>
      </c>
      <c r="K63">
        <f>MES_EOD!AI63+MES_EOD!AJ63</f>
        <v>1.81</v>
      </c>
      <c r="L63">
        <f>NDMC_EOD!AI63+NDMC_EOD!AJ63</f>
        <v>9.0299999999999994</v>
      </c>
      <c r="M63">
        <f>TPDDL_EOD!AI63+TPDDL_EOD!AJ63</f>
        <v>5.74</v>
      </c>
      <c r="N63">
        <f t="shared" si="0"/>
        <v>30.009999999999998</v>
      </c>
      <c r="O63" s="154">
        <f t="shared" si="1"/>
        <v>-9.9999999999980105E-3</v>
      </c>
      <c r="P63">
        <v>8.427190936354549</v>
      </c>
      <c r="Q63">
        <v>4.9983338887037654</v>
      </c>
      <c r="R63">
        <v>1.8093968677107632</v>
      </c>
      <c r="S63">
        <v>9.0269910029990008</v>
      </c>
      <c r="T63">
        <v>5.7380873042319234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183</v>
      </c>
      <c r="G64">
        <f t="shared" si="5"/>
        <v>30</v>
      </c>
      <c r="H64" s="154"/>
      <c r="I64">
        <f>BRPL_EOD!AI64+BRPL_EOD!AJ64</f>
        <v>8.43</v>
      </c>
      <c r="J64">
        <f>BYPL_EOD!AI64+BYPL_EOD!AJ64</f>
        <v>5</v>
      </c>
      <c r="K64">
        <f>MES_EOD!AI64+MES_EOD!AJ64</f>
        <v>1.81</v>
      </c>
      <c r="L64">
        <f>NDMC_EOD!AI64+NDMC_EOD!AJ64</f>
        <v>9.0299999999999994</v>
      </c>
      <c r="M64">
        <f>TPDDL_EOD!AI64+TPDDL_EOD!AJ64</f>
        <v>5.74</v>
      </c>
      <c r="N64">
        <f t="shared" si="0"/>
        <v>30.009999999999998</v>
      </c>
      <c r="O64" s="154">
        <f t="shared" si="1"/>
        <v>-9.9999999999980105E-3</v>
      </c>
      <c r="P64">
        <v>8.427190936354549</v>
      </c>
      <c r="Q64">
        <v>4.9983338887037654</v>
      </c>
      <c r="R64">
        <v>1.8093968677107632</v>
      </c>
      <c r="S64">
        <v>9.0269910029990008</v>
      </c>
      <c r="T64">
        <v>5.7380873042319234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183</v>
      </c>
      <c r="G65">
        <f t="shared" si="5"/>
        <v>30</v>
      </c>
      <c r="H65" s="154"/>
      <c r="I65">
        <f>BRPL_EOD!AI65+BRPL_EOD!AJ65</f>
        <v>8.43</v>
      </c>
      <c r="J65">
        <f>BYPL_EOD!AI65+BYPL_EOD!AJ65</f>
        <v>5</v>
      </c>
      <c r="K65">
        <f>MES_EOD!AI65+MES_EOD!AJ65</f>
        <v>1.81</v>
      </c>
      <c r="L65">
        <f>NDMC_EOD!AI65+NDMC_EOD!AJ65</f>
        <v>9.0299999999999994</v>
      </c>
      <c r="M65">
        <f>TPDDL_EOD!AI65+TPDDL_EOD!AJ65</f>
        <v>5.74</v>
      </c>
      <c r="N65">
        <f t="shared" si="0"/>
        <v>30.009999999999998</v>
      </c>
      <c r="O65" s="154">
        <f t="shared" si="1"/>
        <v>-9.9999999999980105E-3</v>
      </c>
      <c r="P65">
        <v>8.427190936354549</v>
      </c>
      <c r="Q65">
        <v>4.9983338887037654</v>
      </c>
      <c r="R65">
        <v>1.8093968677107632</v>
      </c>
      <c r="S65">
        <v>9.0269910029990008</v>
      </c>
      <c r="T65">
        <v>5.7380873042319234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183</v>
      </c>
      <c r="G66">
        <f t="shared" si="5"/>
        <v>30</v>
      </c>
      <c r="H66" s="154"/>
      <c r="I66">
        <f>BRPL_EOD!AI66+BRPL_EOD!AJ66</f>
        <v>8.43</v>
      </c>
      <c r="J66">
        <f>BYPL_EOD!AI66+BYPL_EOD!AJ66</f>
        <v>5</v>
      </c>
      <c r="K66">
        <f>MES_EOD!AI66+MES_EOD!AJ66</f>
        <v>1.81</v>
      </c>
      <c r="L66">
        <f>NDMC_EOD!AI66+NDMC_EOD!AJ66</f>
        <v>9.0299999999999994</v>
      </c>
      <c r="M66">
        <f>TPDDL_EOD!AI66+TPDDL_EOD!AJ66</f>
        <v>5.74</v>
      </c>
      <c r="N66">
        <f t="shared" si="0"/>
        <v>30.009999999999998</v>
      </c>
      <c r="O66" s="154">
        <f t="shared" si="1"/>
        <v>-9.9999999999980105E-3</v>
      </c>
      <c r="P66">
        <v>8.427190936354549</v>
      </c>
      <c r="Q66">
        <v>4.9983338887037654</v>
      </c>
      <c r="R66">
        <v>1.8093968677107632</v>
      </c>
      <c r="S66">
        <v>9.0269910029990008</v>
      </c>
      <c r="T66">
        <v>5.7380873042319234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8.43</v>
      </c>
      <c r="J67">
        <f>BYPL_EOD!AI67+BYPL_EOD!AJ67</f>
        <v>5</v>
      </c>
      <c r="K67">
        <f>MES_EOD!AI67+MES_EOD!AJ67</f>
        <v>1.81</v>
      </c>
      <c r="L67">
        <f>NDMC_EOD!AI67+NDMC_EOD!AJ67</f>
        <v>9.0299999999999994</v>
      </c>
      <c r="M67">
        <f>TPDDL_EOD!AI67+TPDDL_EOD!AJ67</f>
        <v>5.74</v>
      </c>
      <c r="N67">
        <f t="shared" ref="N67:N98" si="6">SUM(I67:M67)</f>
        <v>30.009999999999998</v>
      </c>
      <c r="O67" s="154">
        <f t="shared" ref="O67:O98" si="7">G67-N67</f>
        <v>-9.9999999999980105E-3</v>
      </c>
      <c r="P67">
        <v>8.427190936354549</v>
      </c>
      <c r="Q67">
        <v>4.9983338887037654</v>
      </c>
      <c r="R67">
        <v>1.8093968677107632</v>
      </c>
      <c r="S67">
        <v>9.0269910029990008</v>
      </c>
      <c r="T67">
        <v>5.7380873042319234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8.43</v>
      </c>
      <c r="J68">
        <f>BYPL_EOD!AI68+BYPL_EOD!AJ68</f>
        <v>5</v>
      </c>
      <c r="K68">
        <f>MES_EOD!AI68+MES_EOD!AJ68</f>
        <v>1.81</v>
      </c>
      <c r="L68">
        <f>NDMC_EOD!AI68+NDMC_EOD!AJ68</f>
        <v>9.0299999999999994</v>
      </c>
      <c r="M68">
        <f>TPDDL_EOD!AI68+TPDDL_EOD!AJ68</f>
        <v>5.74</v>
      </c>
      <c r="N68">
        <f t="shared" si="6"/>
        <v>30.009999999999998</v>
      </c>
      <c r="O68" s="154">
        <f t="shared" si="7"/>
        <v>-9.9999999999980105E-3</v>
      </c>
      <c r="P68">
        <v>8.427190936354549</v>
      </c>
      <c r="Q68">
        <v>4.9983338887037654</v>
      </c>
      <c r="R68">
        <v>1.8093968677107632</v>
      </c>
      <c r="S68">
        <v>9.0269910029990008</v>
      </c>
      <c r="T68">
        <v>5.7380873042319234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8.43</v>
      </c>
      <c r="J69">
        <f>BYPL_EOD!AI69+BYPL_EOD!AJ69</f>
        <v>5</v>
      </c>
      <c r="K69">
        <f>MES_EOD!AI69+MES_EOD!AJ69</f>
        <v>1.81</v>
      </c>
      <c r="L69">
        <f>NDMC_EOD!AI69+NDMC_EOD!AJ69</f>
        <v>9.0299999999999994</v>
      </c>
      <c r="M69">
        <f>TPDDL_EOD!AI69+TPDDL_EOD!AJ69</f>
        <v>5.74</v>
      </c>
      <c r="N69">
        <f t="shared" si="6"/>
        <v>30.009999999999998</v>
      </c>
      <c r="O69" s="154">
        <f t="shared" si="7"/>
        <v>-9.9999999999980105E-3</v>
      </c>
      <c r="P69">
        <v>8.427190936354549</v>
      </c>
      <c r="Q69">
        <v>4.9983338887037654</v>
      </c>
      <c r="R69">
        <v>1.8093968677107632</v>
      </c>
      <c r="S69">
        <v>9.0269910029990008</v>
      </c>
      <c r="T69">
        <v>5.7380873042319234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8.43</v>
      </c>
      <c r="J70">
        <f>BYPL_EOD!AI70+BYPL_EOD!AJ70</f>
        <v>5</v>
      </c>
      <c r="K70">
        <f>MES_EOD!AI70+MES_EOD!AJ70</f>
        <v>1.81</v>
      </c>
      <c r="L70">
        <f>NDMC_EOD!AI70+NDMC_EOD!AJ70</f>
        <v>9.0299999999999994</v>
      </c>
      <c r="M70">
        <f>TPDDL_EOD!AI70+TPDDL_EOD!AJ70</f>
        <v>5.74</v>
      </c>
      <c r="N70">
        <f t="shared" si="6"/>
        <v>30.009999999999998</v>
      </c>
      <c r="O70" s="154">
        <f t="shared" si="7"/>
        <v>-9.9999999999980105E-3</v>
      </c>
      <c r="P70">
        <v>8.427190936354549</v>
      </c>
      <c r="Q70">
        <v>4.9983338887037654</v>
      </c>
      <c r="R70">
        <v>1.8093968677107632</v>
      </c>
      <c r="S70">
        <v>9.0269910029990008</v>
      </c>
      <c r="T70">
        <v>5.7380873042319234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187</v>
      </c>
      <c r="G71">
        <f t="shared" si="11"/>
        <v>30</v>
      </c>
      <c r="H71" s="154"/>
      <c r="I71">
        <f>BRPL_EOD!AI71+BRPL_EOD!AJ71</f>
        <v>8.43</v>
      </c>
      <c r="J71">
        <f>BYPL_EOD!AI71+BYPL_EOD!AJ71</f>
        <v>5</v>
      </c>
      <c r="K71">
        <f>MES_EOD!AI71+MES_EOD!AJ71</f>
        <v>1.81</v>
      </c>
      <c r="L71">
        <f>NDMC_EOD!AI71+NDMC_EOD!AJ71</f>
        <v>9.0299999999999994</v>
      </c>
      <c r="M71">
        <f>TPDDL_EOD!AI71+TPDDL_EOD!AJ71</f>
        <v>5.74</v>
      </c>
      <c r="N71">
        <f t="shared" si="6"/>
        <v>30.009999999999998</v>
      </c>
      <c r="O71" s="154">
        <f t="shared" si="7"/>
        <v>-9.9999999999980105E-3</v>
      </c>
      <c r="P71">
        <v>8.427190936354549</v>
      </c>
      <c r="Q71">
        <v>4.9983338887037654</v>
      </c>
      <c r="R71">
        <v>1.8093968677107632</v>
      </c>
      <c r="S71">
        <v>9.0269910029990008</v>
      </c>
      <c r="T71">
        <v>5.7380873042319234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187</v>
      </c>
      <c r="G72">
        <f t="shared" si="11"/>
        <v>30</v>
      </c>
      <c r="H72" s="154"/>
      <c r="I72">
        <f>BRPL_EOD!AI72+BRPL_EOD!AJ72</f>
        <v>8.43</v>
      </c>
      <c r="J72">
        <f>BYPL_EOD!AI72+BYPL_EOD!AJ72</f>
        <v>5</v>
      </c>
      <c r="K72">
        <f>MES_EOD!AI72+MES_EOD!AJ72</f>
        <v>1.81</v>
      </c>
      <c r="L72">
        <f>NDMC_EOD!AI72+NDMC_EOD!AJ72</f>
        <v>9.0299999999999994</v>
      </c>
      <c r="M72">
        <f>TPDDL_EOD!AI72+TPDDL_EOD!AJ72</f>
        <v>5.74</v>
      </c>
      <c r="N72">
        <f t="shared" si="6"/>
        <v>30.009999999999998</v>
      </c>
      <c r="O72" s="154">
        <f t="shared" si="7"/>
        <v>-9.9999999999980105E-3</v>
      </c>
      <c r="P72">
        <v>8.427190936354549</v>
      </c>
      <c r="Q72">
        <v>4.9983338887037654</v>
      </c>
      <c r="R72">
        <v>1.8093968677107632</v>
      </c>
      <c r="S72">
        <v>9.0269910029990008</v>
      </c>
      <c r="T72">
        <v>5.7380873042319234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187</v>
      </c>
      <c r="G73">
        <f t="shared" si="11"/>
        <v>30</v>
      </c>
      <c r="H73" s="154"/>
      <c r="I73">
        <f>BRPL_EOD!AI73+BRPL_EOD!AJ73</f>
        <v>8.43</v>
      </c>
      <c r="J73">
        <f>BYPL_EOD!AI73+BYPL_EOD!AJ73</f>
        <v>5</v>
      </c>
      <c r="K73">
        <f>MES_EOD!AI73+MES_EOD!AJ73</f>
        <v>1.81</v>
      </c>
      <c r="L73">
        <f>NDMC_EOD!AI73+NDMC_EOD!AJ73</f>
        <v>9.0299999999999994</v>
      </c>
      <c r="M73">
        <f>TPDDL_EOD!AI73+TPDDL_EOD!AJ73</f>
        <v>5.74</v>
      </c>
      <c r="N73">
        <f t="shared" si="6"/>
        <v>30.009999999999998</v>
      </c>
      <c r="O73" s="154">
        <f t="shared" si="7"/>
        <v>-9.9999999999980105E-3</v>
      </c>
      <c r="P73">
        <v>8.427190936354549</v>
      </c>
      <c r="Q73">
        <v>4.9983338887037654</v>
      </c>
      <c r="R73">
        <v>1.8093968677107632</v>
      </c>
      <c r="S73">
        <v>9.0269910029990008</v>
      </c>
      <c r="T73">
        <v>5.7380873042319234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187</v>
      </c>
      <c r="G74">
        <f t="shared" si="11"/>
        <v>30</v>
      </c>
      <c r="H74" s="154"/>
      <c r="I74">
        <f>BRPL_EOD!AI74+BRPL_EOD!AJ74</f>
        <v>8.43</v>
      </c>
      <c r="J74">
        <f>BYPL_EOD!AI74+BYPL_EOD!AJ74</f>
        <v>5</v>
      </c>
      <c r="K74">
        <f>MES_EOD!AI74+MES_EOD!AJ74</f>
        <v>1.81</v>
      </c>
      <c r="L74">
        <f>NDMC_EOD!AI74+NDMC_EOD!AJ74</f>
        <v>9.0299999999999994</v>
      </c>
      <c r="M74">
        <f>TPDDL_EOD!AI74+TPDDL_EOD!AJ74</f>
        <v>5.74</v>
      </c>
      <c r="N74">
        <f t="shared" si="6"/>
        <v>30.009999999999998</v>
      </c>
      <c r="O74" s="154">
        <f t="shared" si="7"/>
        <v>-9.9999999999980105E-3</v>
      </c>
      <c r="P74">
        <v>8.427190936354549</v>
      </c>
      <c r="Q74">
        <v>4.9983338887037654</v>
      </c>
      <c r="R74">
        <v>1.8093968677107632</v>
      </c>
      <c r="S74">
        <v>9.0269910029990008</v>
      </c>
      <c r="T74">
        <v>5.7380873042319234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31</v>
      </c>
      <c r="E75">
        <f>PPCL!P75</f>
        <v>0</v>
      </c>
      <c r="F75">
        <f t="shared" si="10"/>
        <v>187</v>
      </c>
      <c r="G75">
        <f t="shared" si="11"/>
        <v>31</v>
      </c>
      <c r="H75" s="154"/>
      <c r="I75">
        <f>BRPL_EOD!AI75+BRPL_EOD!AJ75</f>
        <v>8.76</v>
      </c>
      <c r="J75">
        <f>BYPL_EOD!AI75+BYPL_EOD!AJ75</f>
        <v>5</v>
      </c>
      <c r="K75">
        <f>MES_EOD!AI75+MES_EOD!AJ75</f>
        <v>1.88</v>
      </c>
      <c r="L75">
        <f>NDMC_EOD!AI75+NDMC_EOD!AJ75</f>
        <v>9.39</v>
      </c>
      <c r="M75">
        <f>TPDDL_EOD!AI75+TPDDL_EOD!AJ75</f>
        <v>5.97</v>
      </c>
      <c r="N75">
        <f t="shared" si="6"/>
        <v>31</v>
      </c>
      <c r="O75" s="154">
        <f t="shared" si="7"/>
        <v>0</v>
      </c>
      <c r="P75">
        <v>8.76</v>
      </c>
      <c r="Q75">
        <v>5</v>
      </c>
      <c r="R75">
        <v>1.88</v>
      </c>
      <c r="S75">
        <v>9.39</v>
      </c>
      <c r="T75">
        <v>5.97</v>
      </c>
      <c r="U75" s="156">
        <f t="shared" si="8"/>
        <v>31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31</v>
      </c>
      <c r="E76">
        <f>PPCL!P76</f>
        <v>0</v>
      </c>
      <c r="F76">
        <f t="shared" si="10"/>
        <v>187</v>
      </c>
      <c r="G76">
        <f t="shared" si="11"/>
        <v>31</v>
      </c>
      <c r="H76" s="154"/>
      <c r="I76">
        <f>BRPL_EOD!AI76+BRPL_EOD!AJ76</f>
        <v>8.76</v>
      </c>
      <c r="J76">
        <f>BYPL_EOD!AI76+BYPL_EOD!AJ76</f>
        <v>5</v>
      </c>
      <c r="K76">
        <f>MES_EOD!AI76+MES_EOD!AJ76</f>
        <v>1.88</v>
      </c>
      <c r="L76">
        <f>NDMC_EOD!AI76+NDMC_EOD!AJ76</f>
        <v>9.39</v>
      </c>
      <c r="M76">
        <f>TPDDL_EOD!AI76+TPDDL_EOD!AJ76</f>
        <v>5.97</v>
      </c>
      <c r="N76">
        <f t="shared" si="6"/>
        <v>31</v>
      </c>
      <c r="O76" s="154">
        <f t="shared" si="7"/>
        <v>0</v>
      </c>
      <c r="P76">
        <v>8.76</v>
      </c>
      <c r="Q76">
        <v>5</v>
      </c>
      <c r="R76">
        <v>1.88</v>
      </c>
      <c r="S76">
        <v>9.39</v>
      </c>
      <c r="T76">
        <v>5.97</v>
      </c>
      <c r="U76" s="156">
        <f t="shared" si="8"/>
        <v>31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31</v>
      </c>
      <c r="E77">
        <f>PPCL!P77</f>
        <v>0</v>
      </c>
      <c r="F77">
        <f t="shared" si="10"/>
        <v>187</v>
      </c>
      <c r="G77">
        <f t="shared" si="11"/>
        <v>31</v>
      </c>
      <c r="H77" s="154"/>
      <c r="I77">
        <f>BRPL_EOD!AI77+BRPL_EOD!AJ77</f>
        <v>8.76</v>
      </c>
      <c r="J77">
        <f>BYPL_EOD!AI77+BYPL_EOD!AJ77</f>
        <v>5</v>
      </c>
      <c r="K77">
        <f>MES_EOD!AI77+MES_EOD!AJ77</f>
        <v>1.88</v>
      </c>
      <c r="L77">
        <f>NDMC_EOD!AI77+NDMC_EOD!AJ77</f>
        <v>9.39</v>
      </c>
      <c r="M77">
        <f>TPDDL_EOD!AI77+TPDDL_EOD!AJ77</f>
        <v>5.97</v>
      </c>
      <c r="N77">
        <f t="shared" si="6"/>
        <v>31</v>
      </c>
      <c r="O77" s="154">
        <f t="shared" si="7"/>
        <v>0</v>
      </c>
      <c r="P77">
        <v>8.76</v>
      </c>
      <c r="Q77">
        <v>5</v>
      </c>
      <c r="R77">
        <v>1.88</v>
      </c>
      <c r="S77">
        <v>9.39</v>
      </c>
      <c r="T77">
        <v>5.97</v>
      </c>
      <c r="U77" s="156">
        <f t="shared" si="8"/>
        <v>31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31</v>
      </c>
      <c r="E78">
        <f>PPCL!P78</f>
        <v>0</v>
      </c>
      <c r="F78">
        <f t="shared" si="10"/>
        <v>187</v>
      </c>
      <c r="G78">
        <f t="shared" si="11"/>
        <v>31</v>
      </c>
      <c r="H78" s="154"/>
      <c r="I78">
        <f>BRPL_EOD!AI78+BRPL_EOD!AJ78</f>
        <v>8.76</v>
      </c>
      <c r="J78">
        <f>BYPL_EOD!AI78+BYPL_EOD!AJ78</f>
        <v>5</v>
      </c>
      <c r="K78">
        <f>MES_EOD!AI78+MES_EOD!AJ78</f>
        <v>1.88</v>
      </c>
      <c r="L78">
        <f>NDMC_EOD!AI78+NDMC_EOD!AJ78</f>
        <v>9.39</v>
      </c>
      <c r="M78">
        <f>TPDDL_EOD!AI78+TPDDL_EOD!AJ78</f>
        <v>5.97</v>
      </c>
      <c r="N78">
        <f t="shared" si="6"/>
        <v>31</v>
      </c>
      <c r="O78" s="154">
        <f t="shared" si="7"/>
        <v>0</v>
      </c>
      <c r="P78">
        <v>8.76</v>
      </c>
      <c r="Q78">
        <v>5</v>
      </c>
      <c r="R78">
        <v>1.88</v>
      </c>
      <c r="S78">
        <v>9.39</v>
      </c>
      <c r="T78">
        <v>5.97</v>
      </c>
      <c r="U78" s="156">
        <f t="shared" si="8"/>
        <v>31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187</v>
      </c>
      <c r="G79">
        <f t="shared" si="11"/>
        <v>32</v>
      </c>
      <c r="H79" s="154"/>
      <c r="I79">
        <f>BRPL_EOD!AI79+BRPL_EOD!AJ79</f>
        <v>9.0500000000000007</v>
      </c>
      <c r="J79">
        <f>BYPL_EOD!AI79+BYPL_EOD!AJ79</f>
        <v>5.14</v>
      </c>
      <c r="K79">
        <f>MES_EOD!AI79+MES_EOD!AJ79</f>
        <v>1.94</v>
      </c>
      <c r="L79">
        <f>NDMC_EOD!AI79+NDMC_EOD!AJ79</f>
        <v>9.6999999999999993</v>
      </c>
      <c r="M79">
        <f>TPDDL_EOD!AI79+TPDDL_EOD!AJ79</f>
        <v>6.17</v>
      </c>
      <c r="N79">
        <f t="shared" si="6"/>
        <v>32</v>
      </c>
      <c r="O79" s="154">
        <f t="shared" si="7"/>
        <v>0</v>
      </c>
      <c r="P79">
        <v>9.0500000000000007</v>
      </c>
      <c r="Q79">
        <v>5.14</v>
      </c>
      <c r="R79">
        <v>1.94</v>
      </c>
      <c r="S79">
        <v>9.6999999999999993</v>
      </c>
      <c r="T79">
        <v>6.17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187</v>
      </c>
      <c r="G80">
        <f t="shared" si="11"/>
        <v>32</v>
      </c>
      <c r="H80" s="154"/>
      <c r="I80">
        <f>BRPL_EOD!AI80+BRPL_EOD!AJ80</f>
        <v>9.0500000000000007</v>
      </c>
      <c r="J80">
        <f>BYPL_EOD!AI80+BYPL_EOD!AJ80</f>
        <v>5.14</v>
      </c>
      <c r="K80">
        <f>MES_EOD!AI80+MES_EOD!AJ80</f>
        <v>1.94</v>
      </c>
      <c r="L80">
        <f>NDMC_EOD!AI80+NDMC_EOD!AJ80</f>
        <v>9.6999999999999993</v>
      </c>
      <c r="M80">
        <f>TPDDL_EOD!AI80+TPDDL_EOD!AJ80</f>
        <v>6.17</v>
      </c>
      <c r="N80">
        <f t="shared" si="6"/>
        <v>32</v>
      </c>
      <c r="O80" s="154">
        <f t="shared" si="7"/>
        <v>0</v>
      </c>
      <c r="P80">
        <v>9.0500000000000007</v>
      </c>
      <c r="Q80">
        <v>5.14</v>
      </c>
      <c r="R80">
        <v>1.94</v>
      </c>
      <c r="S80">
        <v>9.6999999999999993</v>
      </c>
      <c r="T80">
        <v>6.17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187</v>
      </c>
      <c r="G81">
        <f t="shared" si="11"/>
        <v>32</v>
      </c>
      <c r="H81" s="154"/>
      <c r="I81">
        <f>BRPL_EOD!AI81+BRPL_EOD!AJ81</f>
        <v>9.0500000000000007</v>
      </c>
      <c r="J81">
        <f>BYPL_EOD!AI81+BYPL_EOD!AJ81</f>
        <v>5.14</v>
      </c>
      <c r="K81">
        <f>MES_EOD!AI81+MES_EOD!AJ81</f>
        <v>1.94</v>
      </c>
      <c r="L81">
        <f>NDMC_EOD!AI81+NDMC_EOD!AJ81</f>
        <v>9.6999999999999993</v>
      </c>
      <c r="M81">
        <f>TPDDL_EOD!AI81+TPDDL_EOD!AJ81</f>
        <v>6.17</v>
      </c>
      <c r="N81">
        <f t="shared" si="6"/>
        <v>32</v>
      </c>
      <c r="O81" s="154">
        <f t="shared" si="7"/>
        <v>0</v>
      </c>
      <c r="P81">
        <v>9.0500000000000007</v>
      </c>
      <c r="Q81">
        <v>5.14</v>
      </c>
      <c r="R81">
        <v>1.94</v>
      </c>
      <c r="S81">
        <v>9.6999999999999993</v>
      </c>
      <c r="T81">
        <v>6.17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187</v>
      </c>
      <c r="G82">
        <f t="shared" si="11"/>
        <v>32</v>
      </c>
      <c r="H82" s="154"/>
      <c r="I82">
        <f>BRPL_EOD!AI82+BRPL_EOD!AJ82</f>
        <v>9.0500000000000007</v>
      </c>
      <c r="J82">
        <f>BYPL_EOD!AI82+BYPL_EOD!AJ82</f>
        <v>5.14</v>
      </c>
      <c r="K82">
        <f>MES_EOD!AI82+MES_EOD!AJ82</f>
        <v>1.94</v>
      </c>
      <c r="L82">
        <f>NDMC_EOD!AI82+NDMC_EOD!AJ82</f>
        <v>9.6999999999999993</v>
      </c>
      <c r="M82">
        <f>TPDDL_EOD!AI82+TPDDL_EOD!AJ82</f>
        <v>6.17</v>
      </c>
      <c r="N82">
        <f t="shared" si="6"/>
        <v>32</v>
      </c>
      <c r="O82" s="154">
        <f t="shared" si="7"/>
        <v>0</v>
      </c>
      <c r="P82">
        <v>9.0500000000000007</v>
      </c>
      <c r="Q82">
        <v>5.14</v>
      </c>
      <c r="R82">
        <v>1.94</v>
      </c>
      <c r="S82">
        <v>9.6999999999999993</v>
      </c>
      <c r="T82">
        <v>6.17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187</v>
      </c>
      <c r="G83">
        <f t="shared" si="11"/>
        <v>32</v>
      </c>
      <c r="H83" s="154"/>
      <c r="I83">
        <f>BRPL_EOD!AI83+BRPL_EOD!AJ83</f>
        <v>9.0500000000000007</v>
      </c>
      <c r="J83">
        <f>BYPL_EOD!AI83+BYPL_EOD!AJ83</f>
        <v>5.14</v>
      </c>
      <c r="K83">
        <f>MES_EOD!AI83+MES_EOD!AJ83</f>
        <v>1.94</v>
      </c>
      <c r="L83">
        <f>NDMC_EOD!AI83+NDMC_EOD!AJ83</f>
        <v>9.6999999999999993</v>
      </c>
      <c r="M83">
        <f>TPDDL_EOD!AI83+TPDDL_EOD!AJ83</f>
        <v>6.17</v>
      </c>
      <c r="N83">
        <f t="shared" si="6"/>
        <v>32</v>
      </c>
      <c r="O83" s="154">
        <f t="shared" si="7"/>
        <v>0</v>
      </c>
      <c r="P83">
        <v>9.0500000000000007</v>
      </c>
      <c r="Q83">
        <v>5.14</v>
      </c>
      <c r="R83">
        <v>1.94</v>
      </c>
      <c r="S83">
        <v>9.6999999999999993</v>
      </c>
      <c r="T83">
        <v>6.17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187</v>
      </c>
      <c r="G84">
        <f t="shared" si="11"/>
        <v>32</v>
      </c>
      <c r="H84" s="154"/>
      <c r="I84">
        <f>BRPL_EOD!AI84+BRPL_EOD!AJ84</f>
        <v>9.0500000000000007</v>
      </c>
      <c r="J84">
        <f>BYPL_EOD!AI84+BYPL_EOD!AJ84</f>
        <v>5.14</v>
      </c>
      <c r="K84">
        <f>MES_EOD!AI84+MES_EOD!AJ84</f>
        <v>1.94</v>
      </c>
      <c r="L84">
        <f>NDMC_EOD!AI84+NDMC_EOD!AJ84</f>
        <v>9.6999999999999993</v>
      </c>
      <c r="M84">
        <f>TPDDL_EOD!AI84+TPDDL_EOD!AJ84</f>
        <v>6.17</v>
      </c>
      <c r="N84">
        <f t="shared" si="6"/>
        <v>32</v>
      </c>
      <c r="O84" s="154">
        <f t="shared" si="7"/>
        <v>0</v>
      </c>
      <c r="P84">
        <v>9.0500000000000007</v>
      </c>
      <c r="Q84">
        <v>5.14</v>
      </c>
      <c r="R84">
        <v>1.94</v>
      </c>
      <c r="S84">
        <v>9.6999999999999993</v>
      </c>
      <c r="T84">
        <v>6.17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187</v>
      </c>
      <c r="G85">
        <f t="shared" si="11"/>
        <v>32</v>
      </c>
      <c r="H85" s="154"/>
      <c r="I85">
        <f>BRPL_EOD!AI85+BRPL_EOD!AJ85</f>
        <v>9.0500000000000007</v>
      </c>
      <c r="J85">
        <f>BYPL_EOD!AI85+BYPL_EOD!AJ85</f>
        <v>5.14</v>
      </c>
      <c r="K85">
        <f>MES_EOD!AI85+MES_EOD!AJ85</f>
        <v>1.94</v>
      </c>
      <c r="L85">
        <f>NDMC_EOD!AI85+NDMC_EOD!AJ85</f>
        <v>9.6999999999999993</v>
      </c>
      <c r="M85">
        <f>TPDDL_EOD!AI85+TPDDL_EOD!AJ85</f>
        <v>6.17</v>
      </c>
      <c r="N85">
        <f t="shared" si="6"/>
        <v>32</v>
      </c>
      <c r="O85" s="154">
        <f t="shared" si="7"/>
        <v>0</v>
      </c>
      <c r="P85">
        <v>9.0500000000000007</v>
      </c>
      <c r="Q85">
        <v>5.14</v>
      </c>
      <c r="R85">
        <v>1.94</v>
      </c>
      <c r="S85">
        <v>9.6999999999999993</v>
      </c>
      <c r="T85">
        <v>6.17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9.0500000000000007</v>
      </c>
      <c r="J86">
        <f>BYPL_EOD!AI86+BYPL_EOD!AJ86</f>
        <v>5.14</v>
      </c>
      <c r="K86">
        <f>MES_EOD!AI86+MES_EOD!AJ86</f>
        <v>1.94</v>
      </c>
      <c r="L86">
        <f>NDMC_EOD!AI86+NDMC_EOD!AJ86</f>
        <v>9.6999999999999993</v>
      </c>
      <c r="M86">
        <f>TPDDL_EOD!AI86+TPDDL_EOD!AJ86</f>
        <v>6.17</v>
      </c>
      <c r="N86">
        <f t="shared" si="6"/>
        <v>32</v>
      </c>
      <c r="O86" s="154">
        <f t="shared" si="7"/>
        <v>0</v>
      </c>
      <c r="P86">
        <v>9.0500000000000007</v>
      </c>
      <c r="Q86">
        <v>5.14</v>
      </c>
      <c r="R86">
        <v>1.94</v>
      </c>
      <c r="S86">
        <v>9.6999999999999993</v>
      </c>
      <c r="T86">
        <v>6.17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187</v>
      </c>
      <c r="G87">
        <f t="shared" si="11"/>
        <v>34</v>
      </c>
      <c r="H87" s="154"/>
      <c r="I87">
        <f>BRPL_EOD!AI87+BRPL_EOD!AJ87</f>
        <v>9.6199999999999992</v>
      </c>
      <c r="J87">
        <f>BYPL_EOD!AI87+BYPL_EOD!AJ87</f>
        <v>5.46</v>
      </c>
      <c r="K87">
        <f>MES_EOD!AI87+MES_EOD!AJ87</f>
        <v>2.06</v>
      </c>
      <c r="L87">
        <f>NDMC_EOD!AI87+NDMC_EOD!AJ87</f>
        <v>10.3</v>
      </c>
      <c r="M87">
        <f>TPDDL_EOD!AI87+TPDDL_EOD!AJ87</f>
        <v>6.56</v>
      </c>
      <c r="N87">
        <f t="shared" si="6"/>
        <v>34</v>
      </c>
      <c r="O87" s="154">
        <f t="shared" si="7"/>
        <v>0</v>
      </c>
      <c r="P87">
        <v>9.6199999999999992</v>
      </c>
      <c r="Q87">
        <v>5.46</v>
      </c>
      <c r="R87">
        <v>2.06</v>
      </c>
      <c r="S87">
        <v>10.3</v>
      </c>
      <c r="T87">
        <v>6.56</v>
      </c>
      <c r="U87" s="156">
        <f t="shared" si="8"/>
        <v>34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187</v>
      </c>
      <c r="G88">
        <f t="shared" si="11"/>
        <v>34</v>
      </c>
      <c r="H88" s="154"/>
      <c r="I88">
        <f>BRPL_EOD!AI88+BRPL_EOD!AJ88</f>
        <v>9.6199999999999992</v>
      </c>
      <c r="J88">
        <f>BYPL_EOD!AI88+BYPL_EOD!AJ88</f>
        <v>5.46</v>
      </c>
      <c r="K88">
        <f>MES_EOD!AI88+MES_EOD!AJ88</f>
        <v>2.06</v>
      </c>
      <c r="L88">
        <f>NDMC_EOD!AI88+NDMC_EOD!AJ88</f>
        <v>10.3</v>
      </c>
      <c r="M88">
        <f>TPDDL_EOD!AI88+TPDDL_EOD!AJ88</f>
        <v>6.56</v>
      </c>
      <c r="N88">
        <f t="shared" si="6"/>
        <v>34</v>
      </c>
      <c r="O88" s="154">
        <f t="shared" si="7"/>
        <v>0</v>
      </c>
      <c r="P88">
        <v>9.6199999999999992</v>
      </c>
      <c r="Q88">
        <v>5.46</v>
      </c>
      <c r="R88">
        <v>2.06</v>
      </c>
      <c r="S88">
        <v>10.3</v>
      </c>
      <c r="T88">
        <v>6.56</v>
      </c>
      <c r="U88" s="156">
        <f t="shared" si="8"/>
        <v>34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187</v>
      </c>
      <c r="G89">
        <f t="shared" si="11"/>
        <v>34</v>
      </c>
      <c r="H89" s="154"/>
      <c r="I89">
        <f>BRPL_EOD!AI89+BRPL_EOD!AJ89</f>
        <v>9.6199999999999992</v>
      </c>
      <c r="J89">
        <f>BYPL_EOD!AI89+BYPL_EOD!AJ89</f>
        <v>5.46</v>
      </c>
      <c r="K89">
        <f>MES_EOD!AI89+MES_EOD!AJ89</f>
        <v>2.06</v>
      </c>
      <c r="L89">
        <f>NDMC_EOD!AI89+NDMC_EOD!AJ89</f>
        <v>10.3</v>
      </c>
      <c r="M89">
        <f>TPDDL_EOD!AI89+TPDDL_EOD!AJ89</f>
        <v>6.56</v>
      </c>
      <c r="N89">
        <f t="shared" si="6"/>
        <v>34</v>
      </c>
      <c r="O89" s="154">
        <f t="shared" si="7"/>
        <v>0</v>
      </c>
      <c r="P89">
        <v>9.6199999999999992</v>
      </c>
      <c r="Q89">
        <v>5.46</v>
      </c>
      <c r="R89">
        <v>2.06</v>
      </c>
      <c r="S89">
        <v>10.3</v>
      </c>
      <c r="T89">
        <v>6.56</v>
      </c>
      <c r="U89" s="156">
        <f t="shared" si="8"/>
        <v>34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187</v>
      </c>
      <c r="G90">
        <f t="shared" si="11"/>
        <v>34</v>
      </c>
      <c r="H90" s="154"/>
      <c r="I90">
        <f>BRPL_EOD!AI90+BRPL_EOD!AJ90</f>
        <v>9.6199999999999992</v>
      </c>
      <c r="J90">
        <f>BYPL_EOD!AI90+BYPL_EOD!AJ90</f>
        <v>5.46</v>
      </c>
      <c r="K90">
        <f>MES_EOD!AI90+MES_EOD!AJ90</f>
        <v>2.06</v>
      </c>
      <c r="L90">
        <f>NDMC_EOD!AI90+NDMC_EOD!AJ90</f>
        <v>10.3</v>
      </c>
      <c r="M90">
        <f>TPDDL_EOD!AI90+TPDDL_EOD!AJ90</f>
        <v>6.56</v>
      </c>
      <c r="N90">
        <f t="shared" si="6"/>
        <v>34</v>
      </c>
      <c r="O90" s="154">
        <f t="shared" si="7"/>
        <v>0</v>
      </c>
      <c r="P90">
        <v>9.6199999999999992</v>
      </c>
      <c r="Q90">
        <v>5.46</v>
      </c>
      <c r="R90">
        <v>2.06</v>
      </c>
      <c r="S90">
        <v>10.3</v>
      </c>
      <c r="T90">
        <v>6.56</v>
      </c>
      <c r="U90" s="156">
        <f t="shared" si="8"/>
        <v>34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187</v>
      </c>
      <c r="G91">
        <f t="shared" si="11"/>
        <v>34</v>
      </c>
      <c r="H91" s="154"/>
      <c r="I91">
        <f>BRPL_EOD!AI91+BRPL_EOD!AJ91</f>
        <v>9.6199999999999992</v>
      </c>
      <c r="J91">
        <f>BYPL_EOD!AI91+BYPL_EOD!AJ91</f>
        <v>5.46</v>
      </c>
      <c r="K91">
        <f>MES_EOD!AI91+MES_EOD!AJ91</f>
        <v>2.06</v>
      </c>
      <c r="L91">
        <f>NDMC_EOD!AI91+NDMC_EOD!AJ91</f>
        <v>10.3</v>
      </c>
      <c r="M91">
        <f>TPDDL_EOD!AI91+TPDDL_EOD!AJ91</f>
        <v>6.56</v>
      </c>
      <c r="N91">
        <f t="shared" si="6"/>
        <v>34</v>
      </c>
      <c r="O91" s="154">
        <f t="shared" si="7"/>
        <v>0</v>
      </c>
      <c r="P91">
        <v>9.6199999999999992</v>
      </c>
      <c r="Q91">
        <v>5.46</v>
      </c>
      <c r="R91">
        <v>2.06</v>
      </c>
      <c r="S91">
        <v>10.3</v>
      </c>
      <c r="T91">
        <v>6.56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187</v>
      </c>
      <c r="G92">
        <f t="shared" si="11"/>
        <v>34</v>
      </c>
      <c r="H92" s="154"/>
      <c r="I92">
        <f>BRPL_EOD!AI92+BRPL_EOD!AJ92</f>
        <v>9.6199999999999992</v>
      </c>
      <c r="J92">
        <f>BYPL_EOD!AI92+BYPL_EOD!AJ92</f>
        <v>5.46</v>
      </c>
      <c r="K92">
        <f>MES_EOD!AI92+MES_EOD!AJ92</f>
        <v>2.06</v>
      </c>
      <c r="L92">
        <f>NDMC_EOD!AI92+NDMC_EOD!AJ92</f>
        <v>10.3</v>
      </c>
      <c r="M92">
        <f>TPDDL_EOD!AI92+TPDDL_EOD!AJ92</f>
        <v>6.56</v>
      </c>
      <c r="N92">
        <f t="shared" si="6"/>
        <v>34</v>
      </c>
      <c r="O92" s="154">
        <f t="shared" si="7"/>
        <v>0</v>
      </c>
      <c r="P92">
        <v>9.6199999999999992</v>
      </c>
      <c r="Q92">
        <v>5.46</v>
      </c>
      <c r="R92">
        <v>2.06</v>
      </c>
      <c r="S92">
        <v>10.3</v>
      </c>
      <c r="T92">
        <v>6.56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187</v>
      </c>
      <c r="G93">
        <f t="shared" si="11"/>
        <v>34</v>
      </c>
      <c r="H93" s="154"/>
      <c r="I93">
        <f>BRPL_EOD!AI93+BRPL_EOD!AJ93</f>
        <v>9.6199999999999992</v>
      </c>
      <c r="J93">
        <f>BYPL_EOD!AI93+BYPL_EOD!AJ93</f>
        <v>5.46</v>
      </c>
      <c r="K93">
        <f>MES_EOD!AI93+MES_EOD!AJ93</f>
        <v>2.06</v>
      </c>
      <c r="L93">
        <f>NDMC_EOD!AI93+NDMC_EOD!AJ93</f>
        <v>10.3</v>
      </c>
      <c r="M93">
        <f>TPDDL_EOD!AI93+TPDDL_EOD!AJ93</f>
        <v>6.56</v>
      </c>
      <c r="N93">
        <f t="shared" si="6"/>
        <v>34</v>
      </c>
      <c r="O93" s="154">
        <f t="shared" si="7"/>
        <v>0</v>
      </c>
      <c r="P93">
        <v>9.6199999999999992</v>
      </c>
      <c r="Q93">
        <v>5.46</v>
      </c>
      <c r="R93">
        <v>2.06</v>
      </c>
      <c r="S93">
        <v>10.3</v>
      </c>
      <c r="T93">
        <v>6.56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187</v>
      </c>
      <c r="G94">
        <f t="shared" si="11"/>
        <v>34</v>
      </c>
      <c r="H94" s="154"/>
      <c r="I94">
        <f>BRPL_EOD!AI94+BRPL_EOD!AJ94</f>
        <v>9.6199999999999992</v>
      </c>
      <c r="J94">
        <f>BYPL_EOD!AI94+BYPL_EOD!AJ94</f>
        <v>5.46</v>
      </c>
      <c r="K94">
        <f>MES_EOD!AI94+MES_EOD!AJ94</f>
        <v>2.06</v>
      </c>
      <c r="L94">
        <f>NDMC_EOD!AI94+NDMC_EOD!AJ94</f>
        <v>10.3</v>
      </c>
      <c r="M94">
        <f>TPDDL_EOD!AI94+TPDDL_EOD!AJ94</f>
        <v>6.56</v>
      </c>
      <c r="N94">
        <f t="shared" si="6"/>
        <v>34</v>
      </c>
      <c r="O94" s="154">
        <f t="shared" si="7"/>
        <v>0</v>
      </c>
      <c r="P94">
        <v>9.6199999999999992</v>
      </c>
      <c r="Q94">
        <v>5.46</v>
      </c>
      <c r="R94">
        <v>2.06</v>
      </c>
      <c r="S94">
        <v>10.3</v>
      </c>
      <c r="T94">
        <v>6.56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187</v>
      </c>
      <c r="G95">
        <f t="shared" si="11"/>
        <v>34</v>
      </c>
      <c r="H95" s="154"/>
      <c r="I95">
        <f>BRPL_EOD!AI95+BRPL_EOD!AJ95</f>
        <v>9.6199999999999992</v>
      </c>
      <c r="J95">
        <f>BYPL_EOD!AI95+BYPL_EOD!AJ95</f>
        <v>5.46</v>
      </c>
      <c r="K95">
        <f>MES_EOD!AI95+MES_EOD!AJ95</f>
        <v>2.06</v>
      </c>
      <c r="L95">
        <f>NDMC_EOD!AI95+NDMC_EOD!AJ95</f>
        <v>10.3</v>
      </c>
      <c r="M95">
        <f>TPDDL_EOD!AI95+TPDDL_EOD!AJ95</f>
        <v>6.56</v>
      </c>
      <c r="N95">
        <f t="shared" si="6"/>
        <v>34</v>
      </c>
      <c r="O95" s="154">
        <f t="shared" si="7"/>
        <v>0</v>
      </c>
      <c r="P95">
        <v>9.6199999999999992</v>
      </c>
      <c r="Q95">
        <v>5.46</v>
      </c>
      <c r="R95">
        <v>2.06</v>
      </c>
      <c r="S95">
        <v>10.3</v>
      </c>
      <c r="T95">
        <v>6.56</v>
      </c>
      <c r="U95" s="156">
        <f t="shared" si="8"/>
        <v>34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187</v>
      </c>
      <c r="G96">
        <f t="shared" si="11"/>
        <v>34</v>
      </c>
      <c r="H96" s="154"/>
      <c r="I96">
        <f>BRPL_EOD!AI96+BRPL_EOD!AJ96</f>
        <v>9.6199999999999992</v>
      </c>
      <c r="J96">
        <f>BYPL_EOD!AI96+BYPL_EOD!AJ96</f>
        <v>5.46</v>
      </c>
      <c r="K96">
        <f>MES_EOD!AI96+MES_EOD!AJ96</f>
        <v>2.06</v>
      </c>
      <c r="L96">
        <f>NDMC_EOD!AI96+NDMC_EOD!AJ96</f>
        <v>10.3</v>
      </c>
      <c r="M96">
        <f>TPDDL_EOD!AI96+TPDDL_EOD!AJ96</f>
        <v>6.56</v>
      </c>
      <c r="N96">
        <f t="shared" si="6"/>
        <v>34</v>
      </c>
      <c r="O96" s="154">
        <f t="shared" si="7"/>
        <v>0</v>
      </c>
      <c r="P96">
        <v>9.6199999999999992</v>
      </c>
      <c r="Q96">
        <v>5.46</v>
      </c>
      <c r="R96">
        <v>2.06</v>
      </c>
      <c r="S96">
        <v>10.3</v>
      </c>
      <c r="T96">
        <v>6.56</v>
      </c>
      <c r="U96" s="156">
        <f t="shared" si="8"/>
        <v>34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187</v>
      </c>
      <c r="G97">
        <f t="shared" si="11"/>
        <v>34</v>
      </c>
      <c r="H97" s="154"/>
      <c r="I97">
        <f>BRPL_EOD!AI97+BRPL_EOD!AJ97</f>
        <v>9.6199999999999992</v>
      </c>
      <c r="J97">
        <f>BYPL_EOD!AI97+BYPL_EOD!AJ97</f>
        <v>5.46</v>
      </c>
      <c r="K97">
        <f>MES_EOD!AI97+MES_EOD!AJ97</f>
        <v>2.06</v>
      </c>
      <c r="L97">
        <f>NDMC_EOD!AI97+NDMC_EOD!AJ97</f>
        <v>10.3</v>
      </c>
      <c r="M97">
        <f>TPDDL_EOD!AI97+TPDDL_EOD!AJ97</f>
        <v>6.56</v>
      </c>
      <c r="N97">
        <f t="shared" si="6"/>
        <v>34</v>
      </c>
      <c r="O97" s="154">
        <f t="shared" si="7"/>
        <v>0</v>
      </c>
      <c r="P97">
        <v>9.6199999999999992</v>
      </c>
      <c r="Q97">
        <v>5.46</v>
      </c>
      <c r="R97">
        <v>2.06</v>
      </c>
      <c r="S97">
        <v>10.3</v>
      </c>
      <c r="T97">
        <v>6.56</v>
      </c>
      <c r="U97" s="156">
        <f t="shared" si="8"/>
        <v>34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187</v>
      </c>
      <c r="G98">
        <f t="shared" si="11"/>
        <v>34</v>
      </c>
      <c r="H98" s="154"/>
      <c r="I98">
        <f>BRPL_EOD!AI98+BRPL_EOD!AJ98</f>
        <v>9.6199999999999992</v>
      </c>
      <c r="J98">
        <f>BYPL_EOD!AI98+BYPL_EOD!AJ98</f>
        <v>5.46</v>
      </c>
      <c r="K98">
        <f>MES_EOD!AI98+MES_EOD!AJ98</f>
        <v>2.06</v>
      </c>
      <c r="L98">
        <f>NDMC_EOD!AI98+NDMC_EOD!AJ98</f>
        <v>10.3</v>
      </c>
      <c r="M98">
        <f>TPDDL_EOD!AI98+TPDDL_EOD!AJ98</f>
        <v>6.56</v>
      </c>
      <c r="N98">
        <f t="shared" si="6"/>
        <v>34</v>
      </c>
      <c r="O98" s="154">
        <f t="shared" si="7"/>
        <v>0</v>
      </c>
      <c r="P98">
        <v>9.6199999999999992</v>
      </c>
      <c r="Q98">
        <v>5.46</v>
      </c>
      <c r="R98">
        <v>2.06</v>
      </c>
      <c r="S98">
        <v>10.3</v>
      </c>
      <c r="T98">
        <v>6.56</v>
      </c>
      <c r="U98" s="156">
        <f t="shared" si="8"/>
        <v>34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0.78674999999999995</v>
      </c>
      <c r="E99" s="156">
        <f t="shared" si="12"/>
        <v>0</v>
      </c>
      <c r="F99" s="156">
        <f t="shared" si="12"/>
        <v>4.49</v>
      </c>
      <c r="G99" s="156">
        <f t="shared" si="12"/>
        <v>0.78674999999999995</v>
      </c>
      <c r="H99" s="156"/>
      <c r="I99" s="156">
        <f t="shared" si="12"/>
        <v>0.21822499999999961</v>
      </c>
      <c r="J99" s="156">
        <f t="shared" si="12"/>
        <v>0.15130250000000012</v>
      </c>
      <c r="K99" s="156">
        <f t="shared" si="12"/>
        <v>4.4722500000000005E-2</v>
      </c>
      <c r="L99" s="156">
        <f t="shared" si="12"/>
        <v>0.22352749999999982</v>
      </c>
      <c r="M99" s="156">
        <f t="shared" si="12"/>
        <v>0.14902500000000002</v>
      </c>
      <c r="N99" s="156">
        <f t="shared" si="12"/>
        <v>0.78680250000000063</v>
      </c>
      <c r="O99" s="156">
        <f t="shared" si="12"/>
        <v>-5.2499999999989553E-5</v>
      </c>
      <c r="P99" s="156">
        <f t="shared" si="12"/>
        <v>0.21821025241586137</v>
      </c>
      <c r="Q99" s="156">
        <f t="shared" si="12"/>
        <v>0.15129375291569491</v>
      </c>
      <c r="R99" s="156">
        <f t="shared" si="12"/>
        <v>4.4719333555481494E-2</v>
      </c>
      <c r="S99" s="156">
        <f t="shared" si="12"/>
        <v>0.22351170276574475</v>
      </c>
      <c r="T99" s="156">
        <f t="shared" si="12"/>
        <v>0.1490149583472174</v>
      </c>
      <c r="U99" s="156">
        <f t="shared" si="12"/>
        <v>0.78674999999999995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35.64</v>
      </c>
      <c r="O3" s="154">
        <f t="shared" ref="O3:O66" si="1">G3-N3</f>
        <v>-3.9999999999999147E-2</v>
      </c>
      <c r="P3">
        <v>13.914365881032548</v>
      </c>
      <c r="Q3">
        <v>7.6214365881032551</v>
      </c>
      <c r="R3">
        <v>0</v>
      </c>
      <c r="S3">
        <v>2.077665544332211</v>
      </c>
      <c r="T3">
        <v>11.986531986531986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35.64</v>
      </c>
      <c r="O4" s="154">
        <f t="shared" si="1"/>
        <v>-3.9999999999999147E-2</v>
      </c>
      <c r="P4">
        <v>13.914365881032548</v>
      </c>
      <c r="Q4">
        <v>7.6214365881032551</v>
      </c>
      <c r="R4">
        <v>0</v>
      </c>
      <c r="S4">
        <v>2.077665544332211</v>
      </c>
      <c r="T4">
        <v>11.986531986531986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54"/>
      <c r="I5">
        <f>BRPL_EOD!AC5+BRPL_EOD!AD5</f>
        <v>13.93</v>
      </c>
      <c r="J5">
        <f>BYPL_EOD!AC5+BYPL_EOD!AD5</f>
        <v>7.63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35.64</v>
      </c>
      <c r="O5" s="154">
        <f t="shared" si="1"/>
        <v>-3.9999999999999147E-2</v>
      </c>
      <c r="P5">
        <v>13.914365881032548</v>
      </c>
      <c r="Q5">
        <v>7.6214365881032551</v>
      </c>
      <c r="R5">
        <v>0</v>
      </c>
      <c r="S5">
        <v>2.077665544332211</v>
      </c>
      <c r="T5">
        <v>11.986531986531986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54"/>
      <c r="I6">
        <f>BRPL_EOD!AC6+BRPL_EOD!AD6</f>
        <v>13.93</v>
      </c>
      <c r="J6">
        <f>BYPL_EOD!AC6+BYPL_EOD!AD6</f>
        <v>7.63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35.64</v>
      </c>
      <c r="O6" s="154">
        <f t="shared" si="1"/>
        <v>-3.9999999999999147E-2</v>
      </c>
      <c r="P6">
        <v>13.914365881032548</v>
      </c>
      <c r="Q6">
        <v>7.6214365881032551</v>
      </c>
      <c r="R6">
        <v>0</v>
      </c>
      <c r="S6">
        <v>2.077665544332211</v>
      </c>
      <c r="T6">
        <v>11.986531986531986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54"/>
      <c r="I7">
        <f>BRPL_EOD!AC7+BRPL_EOD!AD7</f>
        <v>13.93</v>
      </c>
      <c r="J7">
        <f>BYPL_EOD!AC7+BYPL_EOD!AD7</f>
        <v>7.63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35.64</v>
      </c>
      <c r="O7" s="154">
        <f t="shared" si="1"/>
        <v>-3.9999999999999147E-2</v>
      </c>
      <c r="P7">
        <v>13.914365881032548</v>
      </c>
      <c r="Q7">
        <v>7.6214365881032551</v>
      </c>
      <c r="R7">
        <v>0</v>
      </c>
      <c r="S7">
        <v>2.077665544332211</v>
      </c>
      <c r="T7">
        <v>11.986531986531986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54"/>
      <c r="I8">
        <f>BRPL_EOD!AC8+BRPL_EOD!AD8</f>
        <v>13.93</v>
      </c>
      <c r="J8">
        <f>BYPL_EOD!AC8+BYPL_EOD!AD8</f>
        <v>7.63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35.64</v>
      </c>
      <c r="O8" s="154">
        <f t="shared" si="1"/>
        <v>-3.9999999999999147E-2</v>
      </c>
      <c r="P8">
        <v>13.914365881032548</v>
      </c>
      <c r="Q8">
        <v>7.6214365881032551</v>
      </c>
      <c r="R8">
        <v>0</v>
      </c>
      <c r="S8">
        <v>2.077665544332211</v>
      </c>
      <c r="T8">
        <v>11.986531986531986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54"/>
      <c r="I9">
        <f>BRPL_EOD!AC9+BRPL_EOD!AD9</f>
        <v>13.93</v>
      </c>
      <c r="J9">
        <f>BYPL_EOD!AC9+BYPL_EOD!AD9</f>
        <v>7.63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35.64</v>
      </c>
      <c r="O9" s="154">
        <f t="shared" si="1"/>
        <v>-3.9999999999999147E-2</v>
      </c>
      <c r="P9">
        <v>13.914365881032548</v>
      </c>
      <c r="Q9">
        <v>7.6214365881032551</v>
      </c>
      <c r="R9">
        <v>0</v>
      </c>
      <c r="S9">
        <v>2.077665544332211</v>
      </c>
      <c r="T9">
        <v>11.986531986531986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54"/>
      <c r="I10">
        <f>BRPL_EOD!AC10+BRPL_EOD!AD10</f>
        <v>13.93</v>
      </c>
      <c r="J10">
        <f>BYPL_EOD!AC10+BYPL_EOD!AD10</f>
        <v>7.63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35.64</v>
      </c>
      <c r="O10" s="154">
        <f t="shared" si="1"/>
        <v>-3.9999999999999147E-2</v>
      </c>
      <c r="P10">
        <v>13.914365881032548</v>
      </c>
      <c r="Q10">
        <v>7.6214365881032551</v>
      </c>
      <c r="R10">
        <v>0</v>
      </c>
      <c r="S10">
        <v>2.077665544332211</v>
      </c>
      <c r="T10">
        <v>11.986531986531986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54"/>
      <c r="I11">
        <f>BRPL_EOD!AC11+BRPL_EOD!AD11</f>
        <v>13.93</v>
      </c>
      <c r="J11">
        <f>BYPL_EOD!AC11+BYPL_EOD!AD11</f>
        <v>7.63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35.64</v>
      </c>
      <c r="O11" s="154">
        <f t="shared" si="1"/>
        <v>-3.9999999999999147E-2</v>
      </c>
      <c r="P11">
        <v>13.914365881032548</v>
      </c>
      <c r="Q11">
        <v>7.6214365881032551</v>
      </c>
      <c r="R11">
        <v>0</v>
      </c>
      <c r="S11">
        <v>2.077665544332211</v>
      </c>
      <c r="T11">
        <v>11.986531986531986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54"/>
      <c r="I12">
        <f>BRPL_EOD!AC12+BRPL_EOD!AD12</f>
        <v>13.93</v>
      </c>
      <c r="J12">
        <f>BYPL_EOD!AC12+BYPL_EOD!AD12</f>
        <v>7.63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35.64</v>
      </c>
      <c r="O12" s="154">
        <f t="shared" si="1"/>
        <v>-3.9999999999999147E-2</v>
      </c>
      <c r="P12">
        <v>13.914365881032548</v>
      </c>
      <c r="Q12">
        <v>7.6214365881032551</v>
      </c>
      <c r="R12">
        <v>0</v>
      </c>
      <c r="S12">
        <v>2.077665544332211</v>
      </c>
      <c r="T12">
        <v>11.986531986531986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54"/>
      <c r="I13">
        <f>BRPL_EOD!AC13+BRPL_EOD!AD13</f>
        <v>13.93</v>
      </c>
      <c r="J13">
        <f>BYPL_EOD!AC13+BYPL_EOD!AD13</f>
        <v>7.63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35.64</v>
      </c>
      <c r="O13" s="154">
        <f t="shared" si="1"/>
        <v>-3.9999999999999147E-2</v>
      </c>
      <c r="P13">
        <v>13.914365881032548</v>
      </c>
      <c r="Q13">
        <v>7.6214365881032551</v>
      </c>
      <c r="R13">
        <v>0</v>
      </c>
      <c r="S13">
        <v>2.077665544332211</v>
      </c>
      <c r="T13">
        <v>11.986531986531986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54"/>
      <c r="I14">
        <f>BRPL_EOD!AC14+BRPL_EOD!AD14</f>
        <v>13.93</v>
      </c>
      <c r="J14">
        <f>BYPL_EOD!AC14+BYPL_EOD!AD14</f>
        <v>7.63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35.64</v>
      </c>
      <c r="O14" s="154">
        <f t="shared" si="1"/>
        <v>-3.9999999999999147E-2</v>
      </c>
      <c r="P14">
        <v>13.914365881032548</v>
      </c>
      <c r="Q14">
        <v>7.6214365881032551</v>
      </c>
      <c r="R14">
        <v>0</v>
      </c>
      <c r="S14">
        <v>2.077665544332211</v>
      </c>
      <c r="T14">
        <v>11.986531986531986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54"/>
      <c r="I15">
        <f>BRPL_EOD!AC15+BRPL_EOD!AD15</f>
        <v>13.93</v>
      </c>
      <c r="J15">
        <f>BYPL_EOD!AC15+BYPL_EOD!AD15</f>
        <v>7.63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35.64</v>
      </c>
      <c r="O15" s="154">
        <f t="shared" si="1"/>
        <v>-3.9999999999999147E-2</v>
      </c>
      <c r="P15">
        <v>13.914365881032548</v>
      </c>
      <c r="Q15">
        <v>7.6214365881032551</v>
      </c>
      <c r="R15">
        <v>0</v>
      </c>
      <c r="S15">
        <v>2.077665544332211</v>
      </c>
      <c r="T15">
        <v>11.986531986531986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54"/>
      <c r="I16">
        <f>BRPL_EOD!AC16+BRPL_EOD!AD16</f>
        <v>13.93</v>
      </c>
      <c r="J16">
        <f>BYPL_EOD!AC16+BYPL_EOD!AD16</f>
        <v>7.63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35.64</v>
      </c>
      <c r="O16" s="154">
        <f t="shared" si="1"/>
        <v>-3.9999999999999147E-2</v>
      </c>
      <c r="P16">
        <v>13.914365881032548</v>
      </c>
      <c r="Q16">
        <v>7.6214365881032551</v>
      </c>
      <c r="R16">
        <v>0</v>
      </c>
      <c r="S16">
        <v>2.077665544332211</v>
      </c>
      <c r="T16">
        <v>11.986531986531986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54"/>
      <c r="I17">
        <f>BRPL_EOD!AC17+BRPL_EOD!AD17</f>
        <v>13.93</v>
      </c>
      <c r="J17">
        <f>BYPL_EOD!AC17+BYPL_EOD!AD17</f>
        <v>7.63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35.64</v>
      </c>
      <c r="O17" s="154">
        <f t="shared" si="1"/>
        <v>-3.9999999999999147E-2</v>
      </c>
      <c r="P17">
        <v>13.914365881032548</v>
      </c>
      <c r="Q17">
        <v>7.6214365881032551</v>
      </c>
      <c r="R17">
        <v>0</v>
      </c>
      <c r="S17">
        <v>2.077665544332211</v>
      </c>
      <c r="T17">
        <v>11.986531986531986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54"/>
      <c r="I18">
        <f>BRPL_EOD!AC18+BRPL_EOD!AD18</f>
        <v>13.93</v>
      </c>
      <c r="J18">
        <f>BYPL_EOD!AC18+BYPL_EOD!AD18</f>
        <v>7.63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35.64</v>
      </c>
      <c r="O18" s="154">
        <f t="shared" si="1"/>
        <v>-3.9999999999999147E-2</v>
      </c>
      <c r="P18">
        <v>13.914365881032548</v>
      </c>
      <c r="Q18">
        <v>7.6214365881032551</v>
      </c>
      <c r="R18">
        <v>0</v>
      </c>
      <c r="S18">
        <v>2.077665544332211</v>
      </c>
      <c r="T18">
        <v>11.986531986531986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54"/>
      <c r="I19">
        <f>BRPL_EOD!AC19+BRPL_EOD!AD19</f>
        <v>13.93</v>
      </c>
      <c r="J19">
        <f>BYPL_EOD!AC19+BYPL_EOD!AD19</f>
        <v>7.63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35.64</v>
      </c>
      <c r="O19" s="154">
        <f t="shared" si="1"/>
        <v>-3.9999999999999147E-2</v>
      </c>
      <c r="P19">
        <v>13.914365881032548</v>
      </c>
      <c r="Q19">
        <v>7.6214365881032551</v>
      </c>
      <c r="R19">
        <v>0</v>
      </c>
      <c r="S19">
        <v>2.077665544332211</v>
      </c>
      <c r="T19">
        <v>11.986531986531986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54"/>
      <c r="I20">
        <f>BRPL_EOD!AC20+BRPL_EOD!AD20</f>
        <v>13.93</v>
      </c>
      <c r="J20">
        <f>BYPL_EOD!AC20+BYPL_EOD!AD20</f>
        <v>7.63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35.64</v>
      </c>
      <c r="O20" s="154">
        <f t="shared" si="1"/>
        <v>-3.9999999999999147E-2</v>
      </c>
      <c r="P20">
        <v>13.914365881032548</v>
      </c>
      <c r="Q20">
        <v>7.6214365881032551</v>
      </c>
      <c r="R20">
        <v>0</v>
      </c>
      <c r="S20">
        <v>2.077665544332211</v>
      </c>
      <c r="T20">
        <v>11.986531986531986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54"/>
      <c r="I21">
        <f>BRPL_EOD!AC21+BRPL_EOD!AD21</f>
        <v>13.93</v>
      </c>
      <c r="J21">
        <f>BYPL_EOD!AC21+BYPL_EOD!AD21</f>
        <v>7.63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35.64</v>
      </c>
      <c r="O21" s="154">
        <f t="shared" si="1"/>
        <v>-3.9999999999999147E-2</v>
      </c>
      <c r="P21">
        <v>13.914365881032548</v>
      </c>
      <c r="Q21">
        <v>7.6214365881032551</v>
      </c>
      <c r="R21">
        <v>0</v>
      </c>
      <c r="S21">
        <v>2.077665544332211</v>
      </c>
      <c r="T21">
        <v>11.986531986531986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54"/>
      <c r="I22">
        <f>BRPL_EOD!AC22+BRPL_EOD!AD22</f>
        <v>13.93</v>
      </c>
      <c r="J22">
        <f>BYPL_EOD!AC22+BYPL_EOD!AD22</f>
        <v>7.63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35.64</v>
      </c>
      <c r="O22" s="154">
        <f t="shared" si="1"/>
        <v>-3.9999999999999147E-2</v>
      </c>
      <c r="P22">
        <v>13.914365881032548</v>
      </c>
      <c r="Q22">
        <v>7.6214365881032551</v>
      </c>
      <c r="R22">
        <v>0</v>
      </c>
      <c r="S22">
        <v>2.077665544332211</v>
      </c>
      <c r="T22">
        <v>11.986531986531986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54"/>
      <c r="I23">
        <f>BRPL_EOD!AC23+BRPL_EOD!AD23</f>
        <v>13.93</v>
      </c>
      <c r="J23">
        <f>BYPL_EOD!AC23+BYPL_EOD!AD23</f>
        <v>7.63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35.64</v>
      </c>
      <c r="O23" s="154">
        <f t="shared" si="1"/>
        <v>-3.9999999999999147E-2</v>
      </c>
      <c r="P23">
        <v>13.914365881032548</v>
      </c>
      <c r="Q23">
        <v>7.6214365881032551</v>
      </c>
      <c r="R23">
        <v>0</v>
      </c>
      <c r="S23">
        <v>2.077665544332211</v>
      </c>
      <c r="T23">
        <v>11.986531986531986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54"/>
      <c r="I24">
        <f>BRPL_EOD!AC24+BRPL_EOD!AD24</f>
        <v>13.93</v>
      </c>
      <c r="J24">
        <f>BYPL_EOD!AC24+BYPL_EOD!AD24</f>
        <v>7.63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35.64</v>
      </c>
      <c r="O24" s="154">
        <f t="shared" si="1"/>
        <v>-3.9999999999999147E-2</v>
      </c>
      <c r="P24">
        <v>13.914365881032548</v>
      </c>
      <c r="Q24">
        <v>7.6214365881032551</v>
      </c>
      <c r="R24">
        <v>0</v>
      </c>
      <c r="S24">
        <v>2.077665544332211</v>
      </c>
      <c r="T24">
        <v>11.986531986531986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54"/>
      <c r="I25">
        <f>BRPL_EOD!AC25+BRPL_EOD!AD25</f>
        <v>13.93</v>
      </c>
      <c r="J25">
        <f>BYPL_EOD!AC25+BYPL_EOD!AD25</f>
        <v>7.63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35.64</v>
      </c>
      <c r="O25" s="154">
        <f t="shared" si="1"/>
        <v>-3.9999999999999147E-2</v>
      </c>
      <c r="P25">
        <v>13.914365881032548</v>
      </c>
      <c r="Q25">
        <v>7.6214365881032551</v>
      </c>
      <c r="R25">
        <v>0</v>
      </c>
      <c r="S25">
        <v>2.077665544332211</v>
      </c>
      <c r="T25">
        <v>11.986531986531986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54"/>
      <c r="I26">
        <f>BRPL_EOD!AC26+BRPL_EOD!AD26</f>
        <v>13.93</v>
      </c>
      <c r="J26">
        <f>BYPL_EOD!AC26+BYPL_EOD!AD26</f>
        <v>7.63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35.64</v>
      </c>
      <c r="O26" s="154">
        <f t="shared" si="1"/>
        <v>-3.9999999999999147E-2</v>
      </c>
      <c r="P26">
        <v>13.914365881032548</v>
      </c>
      <c r="Q26">
        <v>7.6214365881032551</v>
      </c>
      <c r="R26">
        <v>0</v>
      </c>
      <c r="S26">
        <v>2.077665544332211</v>
      </c>
      <c r="T26">
        <v>11.986531986531986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54"/>
      <c r="I27">
        <f>BRPL_EOD!AC27+BRPL_EOD!AD27</f>
        <v>13.93</v>
      </c>
      <c r="J27">
        <f>BYPL_EOD!AC27+BYPL_EOD!AD27</f>
        <v>7.63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35.64</v>
      </c>
      <c r="O27" s="154">
        <f t="shared" si="1"/>
        <v>-3.9999999999999147E-2</v>
      </c>
      <c r="P27">
        <v>13.914365881032548</v>
      </c>
      <c r="Q27">
        <v>7.6214365881032551</v>
      </c>
      <c r="R27">
        <v>0</v>
      </c>
      <c r="S27">
        <v>2.077665544332211</v>
      </c>
      <c r="T27">
        <v>11.986531986531986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13.93</v>
      </c>
      <c r="J28">
        <f>BYPL_EOD!AC28+BYPL_EOD!AD28</f>
        <v>7.63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35.64</v>
      </c>
      <c r="O28" s="154">
        <f t="shared" si="1"/>
        <v>-3.9999999999999147E-2</v>
      </c>
      <c r="P28">
        <v>13.914365881032548</v>
      </c>
      <c r="Q28">
        <v>7.6214365881032551</v>
      </c>
      <c r="R28">
        <v>0</v>
      </c>
      <c r="S28">
        <v>2.077665544332211</v>
      </c>
      <c r="T28">
        <v>11.986531986531986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13.93</v>
      </c>
      <c r="J29">
        <f>BYPL_EOD!AC29+BYPL_EOD!AD29</f>
        <v>7.63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35.64</v>
      </c>
      <c r="O29" s="154">
        <f t="shared" si="1"/>
        <v>-3.9999999999999147E-2</v>
      </c>
      <c r="P29">
        <v>13.914365881032548</v>
      </c>
      <c r="Q29">
        <v>7.6214365881032551</v>
      </c>
      <c r="R29">
        <v>0</v>
      </c>
      <c r="S29">
        <v>2.077665544332211</v>
      </c>
      <c r="T29">
        <v>11.986531986531986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54"/>
      <c r="I30">
        <f>BRPL_EOD!AC30+BRPL_EOD!AD30</f>
        <v>13.93</v>
      </c>
      <c r="J30">
        <f>BYPL_EOD!AC30+BYPL_EOD!AD30</f>
        <v>7.63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35.64</v>
      </c>
      <c r="O30" s="154">
        <f t="shared" si="1"/>
        <v>-3.9999999999999147E-2</v>
      </c>
      <c r="P30">
        <v>13.914365881032548</v>
      </c>
      <c r="Q30">
        <v>7.6214365881032551</v>
      </c>
      <c r="R30">
        <v>0</v>
      </c>
      <c r="S30">
        <v>2.077665544332211</v>
      </c>
      <c r="T30">
        <v>11.986531986531986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54"/>
      <c r="I31">
        <f>BRPL_EOD!AC31+BRPL_EOD!AD31</f>
        <v>13.93</v>
      </c>
      <c r="J31">
        <f>BYPL_EOD!AC31+BYPL_EOD!AD31</f>
        <v>7.63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35.64</v>
      </c>
      <c r="O31" s="154">
        <f t="shared" si="1"/>
        <v>-3.9999999999999147E-2</v>
      </c>
      <c r="P31">
        <v>13.914365881032548</v>
      </c>
      <c r="Q31">
        <v>7.6214365881032551</v>
      </c>
      <c r="R31">
        <v>0</v>
      </c>
      <c r="S31">
        <v>2.077665544332211</v>
      </c>
      <c r="T31">
        <v>11.986531986531986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35.64</v>
      </c>
      <c r="O32" s="154">
        <f t="shared" si="1"/>
        <v>-3.9999999999999147E-2</v>
      </c>
      <c r="P32">
        <v>13.914365881032548</v>
      </c>
      <c r="Q32">
        <v>7.6214365881032551</v>
      </c>
      <c r="R32">
        <v>0</v>
      </c>
      <c r="S32">
        <v>2.077665544332211</v>
      </c>
      <c r="T32">
        <v>11.986531986531986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54"/>
      <c r="I33">
        <f>BRPL_EOD!AC33+BRPL_EOD!AD33</f>
        <v>13.93</v>
      </c>
      <c r="J33">
        <f>BYPL_EOD!AC33+BYPL_EOD!AD33</f>
        <v>7.63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35.64</v>
      </c>
      <c r="O33" s="154">
        <f t="shared" si="1"/>
        <v>-3.9999999999999147E-2</v>
      </c>
      <c r="P33">
        <v>13.914365881032548</v>
      </c>
      <c r="Q33">
        <v>7.6214365881032551</v>
      </c>
      <c r="R33">
        <v>0</v>
      </c>
      <c r="S33">
        <v>2.077665544332211</v>
      </c>
      <c r="T33">
        <v>11.986531986531986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35.64</v>
      </c>
      <c r="O34" s="154">
        <f t="shared" si="1"/>
        <v>-3.9999999999999147E-2</v>
      </c>
      <c r="P34">
        <v>13.914365881032548</v>
      </c>
      <c r="Q34">
        <v>7.6214365881032551</v>
      </c>
      <c r="R34">
        <v>0</v>
      </c>
      <c r="S34">
        <v>2.077665544332211</v>
      </c>
      <c r="T34">
        <v>11.986531986531986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54"/>
      <c r="I35">
        <f>BRPL_EOD!AC35+BRPL_EOD!AD35</f>
        <v>13.92</v>
      </c>
      <c r="J35">
        <f>BYPL_EOD!AC35+BYPL_EOD!AD35</f>
        <v>7.63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35.630000000000003</v>
      </c>
      <c r="O35" s="154">
        <f t="shared" si="1"/>
        <v>-3.0000000000001137E-2</v>
      </c>
      <c r="P35">
        <v>13.908279539713725</v>
      </c>
      <c r="Q35">
        <v>7.6235756385068756</v>
      </c>
      <c r="R35">
        <v>0</v>
      </c>
      <c r="S35">
        <v>2.0782486668537747</v>
      </c>
      <c r="T35">
        <v>11.989896154925624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54"/>
      <c r="I36">
        <f>BRPL_EOD!AC36+BRPL_EOD!AD36</f>
        <v>13.92</v>
      </c>
      <c r="J36">
        <f>BYPL_EOD!AC36+BYPL_EOD!AD36</f>
        <v>7.63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35.630000000000003</v>
      </c>
      <c r="O36" s="154">
        <f t="shared" si="1"/>
        <v>-3.0000000000001137E-2</v>
      </c>
      <c r="P36">
        <v>13.908279539713725</v>
      </c>
      <c r="Q36">
        <v>7.6235756385068756</v>
      </c>
      <c r="R36">
        <v>0</v>
      </c>
      <c r="S36">
        <v>2.0782486668537747</v>
      </c>
      <c r="T36">
        <v>11.989896154925624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54"/>
      <c r="I37">
        <f>BRPL_EOD!AC37+BRPL_EOD!AD37</f>
        <v>13.92</v>
      </c>
      <c r="J37">
        <f>BYPL_EOD!AC37+BYPL_EOD!AD37</f>
        <v>7.63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35.630000000000003</v>
      </c>
      <c r="O37" s="154">
        <f t="shared" si="1"/>
        <v>-3.0000000000001137E-2</v>
      </c>
      <c r="P37">
        <v>13.908279539713725</v>
      </c>
      <c r="Q37">
        <v>7.6235756385068756</v>
      </c>
      <c r="R37">
        <v>0</v>
      </c>
      <c r="S37">
        <v>2.0782486668537747</v>
      </c>
      <c r="T37">
        <v>11.989896154925624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54"/>
      <c r="I38">
        <f>BRPL_EOD!AC38+BRPL_EOD!AD38</f>
        <v>13.92</v>
      </c>
      <c r="J38">
        <f>BYPL_EOD!AC38+BYPL_EOD!AD38</f>
        <v>7.63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35.630000000000003</v>
      </c>
      <c r="O38" s="154">
        <f t="shared" si="1"/>
        <v>-3.0000000000001137E-2</v>
      </c>
      <c r="P38">
        <v>13.908279539713725</v>
      </c>
      <c r="Q38">
        <v>7.6235756385068756</v>
      </c>
      <c r="R38">
        <v>0</v>
      </c>
      <c r="S38">
        <v>2.0782486668537747</v>
      </c>
      <c r="T38">
        <v>11.989896154925624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54"/>
      <c r="I39">
        <f>BRPL_EOD!AC39+BRPL_EOD!AD39</f>
        <v>13.92</v>
      </c>
      <c r="J39">
        <f>BYPL_EOD!AC39+BYPL_EOD!AD39</f>
        <v>7.63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35.630000000000003</v>
      </c>
      <c r="O39" s="154">
        <f t="shared" si="1"/>
        <v>-0.3300000000000054</v>
      </c>
      <c r="P39">
        <v>13.791074936850967</v>
      </c>
      <c r="Q39">
        <v>7.5593320235756369</v>
      </c>
      <c r="R39">
        <v>0</v>
      </c>
      <c r="S39">
        <v>2.0607353353915236</v>
      </c>
      <c r="T39">
        <v>11.888857704181868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54"/>
      <c r="I40">
        <f>BRPL_EOD!AC40+BRPL_EOD!AD40</f>
        <v>13.92</v>
      </c>
      <c r="J40">
        <f>BYPL_EOD!AC40+BYPL_EOD!AD40</f>
        <v>7.63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35.630000000000003</v>
      </c>
      <c r="O40" s="154">
        <f t="shared" si="1"/>
        <v>-0.3300000000000054</v>
      </c>
      <c r="P40">
        <v>13.791074936850967</v>
      </c>
      <c r="Q40">
        <v>7.5593320235756369</v>
      </c>
      <c r="R40">
        <v>0</v>
      </c>
      <c r="S40">
        <v>2.0607353353915236</v>
      </c>
      <c r="T40">
        <v>11.888857704181868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54"/>
      <c r="I41">
        <f>BRPL_EOD!AC41+BRPL_EOD!AD41</f>
        <v>13.92</v>
      </c>
      <c r="J41">
        <f>BYPL_EOD!AC41+BYPL_EOD!AD41</f>
        <v>7.63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35.630000000000003</v>
      </c>
      <c r="O41" s="154">
        <f t="shared" si="1"/>
        <v>-0.3300000000000054</v>
      </c>
      <c r="P41">
        <v>13.791074936850967</v>
      </c>
      <c r="Q41">
        <v>7.5593320235756369</v>
      </c>
      <c r="R41">
        <v>0</v>
      </c>
      <c r="S41">
        <v>2.0607353353915236</v>
      </c>
      <c r="T41">
        <v>11.888857704181868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54"/>
      <c r="I42">
        <f>BRPL_EOD!AC42+BRPL_EOD!AD42</f>
        <v>12.05</v>
      </c>
      <c r="J42">
        <f>BYPL_EOD!AC42+BYPL_EOD!AD42</f>
        <v>9.5500000000000007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35.68</v>
      </c>
      <c r="O42" s="154">
        <f t="shared" si="1"/>
        <v>-0.38000000000000256</v>
      </c>
      <c r="P42">
        <v>11.921664798206278</v>
      </c>
      <c r="Q42">
        <v>9.4482903587443943</v>
      </c>
      <c r="R42">
        <v>0</v>
      </c>
      <c r="S42">
        <v>2.057847533632287</v>
      </c>
      <c r="T42">
        <v>11.872197309417039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11.45</v>
      </c>
      <c r="J43">
        <f>BYPL_EOD!AC43+BYPL_EOD!AD43</f>
        <v>9.1199999999999992</v>
      </c>
      <c r="K43">
        <f>MES_EOD!AC43+MES_EOD!AD43</f>
        <v>0</v>
      </c>
      <c r="L43">
        <f>NDMC_EOD!AC43+NDMC_EOD!AD43</f>
        <v>1.98</v>
      </c>
      <c r="M43">
        <f>TPDDL_EOD!AC43+TPDDL_EOD!AD43</f>
        <v>11.45</v>
      </c>
      <c r="N43">
        <f t="shared" si="0"/>
        <v>34</v>
      </c>
      <c r="O43" s="154">
        <f t="shared" si="1"/>
        <v>-0.70000000000000284</v>
      </c>
      <c r="P43">
        <v>11.214264705882352</v>
      </c>
      <c r="Q43">
        <v>8.9322352941176462</v>
      </c>
      <c r="R43">
        <v>0</v>
      </c>
      <c r="S43">
        <v>1.9392352941176469</v>
      </c>
      <c r="T43">
        <v>11.214264705882352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54"/>
      <c r="I44">
        <f>BRPL_EOD!AC44+BRPL_EOD!AD44</f>
        <v>11.45</v>
      </c>
      <c r="J44">
        <f>BYPL_EOD!AC44+BYPL_EOD!AD44</f>
        <v>9.1199999999999992</v>
      </c>
      <c r="K44">
        <f>MES_EOD!AC44+MES_EOD!AD44</f>
        <v>0</v>
      </c>
      <c r="L44">
        <f>NDMC_EOD!AC44+NDMC_EOD!AD44</f>
        <v>1.98</v>
      </c>
      <c r="M44">
        <f>TPDDL_EOD!AC44+TPDDL_EOD!AD44</f>
        <v>11.45</v>
      </c>
      <c r="N44">
        <f t="shared" si="0"/>
        <v>34</v>
      </c>
      <c r="O44" s="154">
        <f t="shared" si="1"/>
        <v>-0.70000000000000284</v>
      </c>
      <c r="P44">
        <v>11.214264705882352</v>
      </c>
      <c r="Q44">
        <v>8.9322352941176462</v>
      </c>
      <c r="R44">
        <v>0</v>
      </c>
      <c r="S44">
        <v>1.9392352941176469</v>
      </c>
      <c r="T44">
        <v>11.214264705882352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7.63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33.71</v>
      </c>
      <c r="O45" s="154">
        <f t="shared" si="1"/>
        <v>-0.41000000000000369</v>
      </c>
      <c r="P45">
        <v>11.854049243547907</v>
      </c>
      <c r="Q45">
        <v>7.5371996440225439</v>
      </c>
      <c r="R45">
        <v>0</v>
      </c>
      <c r="S45">
        <v>2.0547018688816374</v>
      </c>
      <c r="T45">
        <v>11.854049243547907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7.63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33.71</v>
      </c>
      <c r="O46" s="154">
        <f t="shared" si="1"/>
        <v>-0.41000000000000369</v>
      </c>
      <c r="P46">
        <v>11.854049243547907</v>
      </c>
      <c r="Q46">
        <v>7.5371996440225439</v>
      </c>
      <c r="R46">
        <v>0</v>
      </c>
      <c r="S46">
        <v>2.0547018688816374</v>
      </c>
      <c r="T46">
        <v>11.854049243547907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7.63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33.71</v>
      </c>
      <c r="O47" s="154">
        <f t="shared" si="1"/>
        <v>-0.41000000000000369</v>
      </c>
      <c r="P47">
        <v>11.854049243547907</v>
      </c>
      <c r="Q47">
        <v>7.5371996440225439</v>
      </c>
      <c r="R47">
        <v>0</v>
      </c>
      <c r="S47">
        <v>2.0547018688816374</v>
      </c>
      <c r="T47">
        <v>11.854049243547907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7.63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33.71</v>
      </c>
      <c r="O48" s="154">
        <f t="shared" si="1"/>
        <v>-0.41000000000000369</v>
      </c>
      <c r="P48">
        <v>11.854049243547907</v>
      </c>
      <c r="Q48">
        <v>7.5371996440225439</v>
      </c>
      <c r="R48">
        <v>0</v>
      </c>
      <c r="S48">
        <v>2.0547018688816374</v>
      </c>
      <c r="T48">
        <v>11.854049243547907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11.45</v>
      </c>
      <c r="J49">
        <f>BYPL_EOD!AC49+BYPL_EOD!AD49</f>
        <v>9.1199999999999992</v>
      </c>
      <c r="K49">
        <f>MES_EOD!AC49+MES_EOD!AD49</f>
        <v>0</v>
      </c>
      <c r="L49">
        <f>NDMC_EOD!AC49+NDMC_EOD!AD49</f>
        <v>1.98</v>
      </c>
      <c r="M49">
        <f>TPDDL_EOD!AC49+TPDDL_EOD!AD49</f>
        <v>11.45</v>
      </c>
      <c r="N49">
        <f t="shared" si="0"/>
        <v>34</v>
      </c>
      <c r="O49" s="154">
        <f t="shared" si="1"/>
        <v>-0.70000000000000284</v>
      </c>
      <c r="P49">
        <v>11.214264705882352</v>
      </c>
      <c r="Q49">
        <v>8.9322352941176462</v>
      </c>
      <c r="R49">
        <v>0</v>
      </c>
      <c r="S49">
        <v>1.9392352941176469</v>
      </c>
      <c r="T49">
        <v>11.214264705882352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54"/>
      <c r="I50">
        <f>BRPL_EOD!AC50+BRPL_EOD!AD50</f>
        <v>11.45</v>
      </c>
      <c r="J50">
        <f>BYPL_EOD!AC50+BYPL_EOD!AD50</f>
        <v>9.1199999999999992</v>
      </c>
      <c r="K50">
        <f>MES_EOD!AC50+MES_EOD!AD50</f>
        <v>0</v>
      </c>
      <c r="L50">
        <f>NDMC_EOD!AC50+NDMC_EOD!AD50</f>
        <v>1.98</v>
      </c>
      <c r="M50">
        <f>TPDDL_EOD!AC50+TPDDL_EOD!AD50</f>
        <v>11.45</v>
      </c>
      <c r="N50">
        <f t="shared" si="0"/>
        <v>34</v>
      </c>
      <c r="O50" s="154">
        <f t="shared" si="1"/>
        <v>-0.70000000000000284</v>
      </c>
      <c r="P50">
        <v>11.214264705882352</v>
      </c>
      <c r="Q50">
        <v>8.9322352941176462</v>
      </c>
      <c r="R50">
        <v>0</v>
      </c>
      <c r="S50">
        <v>1.9392352941176469</v>
      </c>
      <c r="T50">
        <v>11.214264705882352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54"/>
      <c r="I51">
        <f>BRPL_EOD!AC51+BRPL_EOD!AD51</f>
        <v>11.45</v>
      </c>
      <c r="J51">
        <f>BYPL_EOD!AC51+BYPL_EOD!AD51</f>
        <v>9.1199999999999992</v>
      </c>
      <c r="K51">
        <f>MES_EOD!AC51+MES_EOD!AD51</f>
        <v>0</v>
      </c>
      <c r="L51">
        <f>NDMC_EOD!AC51+NDMC_EOD!AD51</f>
        <v>1.98</v>
      </c>
      <c r="M51">
        <f>TPDDL_EOD!AC51+TPDDL_EOD!AD51</f>
        <v>11.45</v>
      </c>
      <c r="N51">
        <f t="shared" si="0"/>
        <v>34</v>
      </c>
      <c r="O51" s="154">
        <f t="shared" si="1"/>
        <v>-0.70000000000000284</v>
      </c>
      <c r="P51">
        <v>11.214264705882352</v>
      </c>
      <c r="Q51">
        <v>8.9322352941176462</v>
      </c>
      <c r="R51">
        <v>0</v>
      </c>
      <c r="S51">
        <v>1.9392352941176469</v>
      </c>
      <c r="T51">
        <v>11.214264705882352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54"/>
      <c r="I52">
        <f>BRPL_EOD!AC52+BRPL_EOD!AD52</f>
        <v>12</v>
      </c>
      <c r="J52">
        <f>BYPL_EOD!AC52+BYPL_EOD!AD52</f>
        <v>7.63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33.71</v>
      </c>
      <c r="O52" s="154">
        <f t="shared" si="1"/>
        <v>-0.41000000000000369</v>
      </c>
      <c r="P52">
        <v>11.854049243547907</v>
      </c>
      <c r="Q52">
        <v>7.5371996440225439</v>
      </c>
      <c r="R52">
        <v>0</v>
      </c>
      <c r="S52">
        <v>2.0547018688816374</v>
      </c>
      <c r="T52">
        <v>11.854049243547907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7.63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33.71</v>
      </c>
      <c r="O53" s="154">
        <f t="shared" si="1"/>
        <v>-0.41000000000000369</v>
      </c>
      <c r="P53">
        <v>11.854049243547907</v>
      </c>
      <c r="Q53">
        <v>7.5371996440225439</v>
      </c>
      <c r="R53">
        <v>0</v>
      </c>
      <c r="S53">
        <v>2.0547018688816374</v>
      </c>
      <c r="T53">
        <v>11.854049243547907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54"/>
      <c r="I54">
        <f>BRPL_EOD!AC54+BRPL_EOD!AD54</f>
        <v>11.75</v>
      </c>
      <c r="J54">
        <f>BYPL_EOD!AC54+BYPL_EOD!AD54</f>
        <v>7.47</v>
      </c>
      <c r="K54">
        <f>MES_EOD!AC54+MES_EOD!AD54</f>
        <v>0</v>
      </c>
      <c r="L54">
        <f>NDMC_EOD!AC54+NDMC_EOD!AD54</f>
        <v>2.0299999999999998</v>
      </c>
      <c r="M54">
        <f>TPDDL_EOD!AC54+TPDDL_EOD!AD54</f>
        <v>11.75</v>
      </c>
      <c r="N54">
        <f t="shared" si="0"/>
        <v>33</v>
      </c>
      <c r="O54" s="154">
        <f t="shared" si="1"/>
        <v>-0.70000000000000284</v>
      </c>
      <c r="P54">
        <v>11.500757575757575</v>
      </c>
      <c r="Q54">
        <v>7.3115454545454535</v>
      </c>
      <c r="R54">
        <v>0</v>
      </c>
      <c r="S54">
        <v>1.9869393939393936</v>
      </c>
      <c r="T54">
        <v>11.500757575757575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54"/>
      <c r="I55">
        <f>BRPL_EOD!AC55+BRPL_EOD!AD55</f>
        <v>11.75</v>
      </c>
      <c r="J55">
        <f>BYPL_EOD!AC55+BYPL_EOD!AD55</f>
        <v>7.47</v>
      </c>
      <c r="K55">
        <f>MES_EOD!AC55+MES_EOD!AD55</f>
        <v>0</v>
      </c>
      <c r="L55">
        <f>NDMC_EOD!AC55+NDMC_EOD!AD55</f>
        <v>2.0299999999999998</v>
      </c>
      <c r="M55">
        <f>TPDDL_EOD!AC55+TPDDL_EOD!AD55</f>
        <v>11.75</v>
      </c>
      <c r="N55">
        <f t="shared" si="0"/>
        <v>33</v>
      </c>
      <c r="O55" s="154">
        <f t="shared" si="1"/>
        <v>-0.70000000000000284</v>
      </c>
      <c r="P55">
        <v>11.500757575757575</v>
      </c>
      <c r="Q55">
        <v>7.3115454545454535</v>
      </c>
      <c r="R55">
        <v>0</v>
      </c>
      <c r="S55">
        <v>1.9869393939393936</v>
      </c>
      <c r="T55">
        <v>11.500757575757575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54"/>
      <c r="I56">
        <f>BRPL_EOD!AC56+BRPL_EOD!AD56</f>
        <v>11.75</v>
      </c>
      <c r="J56">
        <f>BYPL_EOD!AC56+BYPL_EOD!AD56</f>
        <v>7.47</v>
      </c>
      <c r="K56">
        <f>MES_EOD!AC56+MES_EOD!AD56</f>
        <v>0</v>
      </c>
      <c r="L56">
        <f>NDMC_EOD!AC56+NDMC_EOD!AD56</f>
        <v>2.0299999999999998</v>
      </c>
      <c r="M56">
        <f>TPDDL_EOD!AC56+TPDDL_EOD!AD56</f>
        <v>11.75</v>
      </c>
      <c r="N56">
        <f t="shared" si="0"/>
        <v>33</v>
      </c>
      <c r="O56" s="154">
        <f t="shared" si="1"/>
        <v>-0.70000000000000284</v>
      </c>
      <c r="P56">
        <v>11.500757575757575</v>
      </c>
      <c r="Q56">
        <v>7.3115454545454535</v>
      </c>
      <c r="R56">
        <v>0</v>
      </c>
      <c r="S56">
        <v>1.9869393939393936</v>
      </c>
      <c r="T56">
        <v>11.500757575757575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54"/>
      <c r="I57">
        <f>BRPL_EOD!AC57+BRPL_EOD!AD57</f>
        <v>11.75</v>
      </c>
      <c r="J57">
        <f>BYPL_EOD!AC57+BYPL_EOD!AD57</f>
        <v>7.47</v>
      </c>
      <c r="K57">
        <f>MES_EOD!AC57+MES_EOD!AD57</f>
        <v>0</v>
      </c>
      <c r="L57">
        <f>NDMC_EOD!AC57+NDMC_EOD!AD57</f>
        <v>2.0299999999999998</v>
      </c>
      <c r="M57">
        <f>TPDDL_EOD!AC57+TPDDL_EOD!AD57</f>
        <v>11.75</v>
      </c>
      <c r="N57">
        <f t="shared" si="0"/>
        <v>33</v>
      </c>
      <c r="O57" s="154">
        <f t="shared" si="1"/>
        <v>-0.70000000000000284</v>
      </c>
      <c r="P57">
        <v>11.500757575757575</v>
      </c>
      <c r="Q57">
        <v>7.3115454545454535</v>
      </c>
      <c r="R57">
        <v>0</v>
      </c>
      <c r="S57">
        <v>1.9869393939393936</v>
      </c>
      <c r="T57">
        <v>11.500757575757575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54"/>
      <c r="I58">
        <f>BRPL_EOD!AC58+BRPL_EOD!AD58</f>
        <v>11.75</v>
      </c>
      <c r="J58">
        <f>BYPL_EOD!AC58+BYPL_EOD!AD58</f>
        <v>7.47</v>
      </c>
      <c r="K58">
        <f>MES_EOD!AC58+MES_EOD!AD58</f>
        <v>0</v>
      </c>
      <c r="L58">
        <f>NDMC_EOD!AC58+NDMC_EOD!AD58</f>
        <v>2.0299999999999998</v>
      </c>
      <c r="M58">
        <f>TPDDL_EOD!AC58+TPDDL_EOD!AD58</f>
        <v>11.75</v>
      </c>
      <c r="N58">
        <f t="shared" si="0"/>
        <v>33</v>
      </c>
      <c r="O58" s="154">
        <f t="shared" si="1"/>
        <v>-0.70000000000000284</v>
      </c>
      <c r="P58">
        <v>11.500757575757575</v>
      </c>
      <c r="Q58">
        <v>7.3115454545454535</v>
      </c>
      <c r="R58">
        <v>0</v>
      </c>
      <c r="S58">
        <v>1.9869393939393936</v>
      </c>
      <c r="T58">
        <v>11.500757575757575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54"/>
      <c r="I59">
        <f>BRPL_EOD!AC59+BRPL_EOD!AD59</f>
        <v>11.75</v>
      </c>
      <c r="J59">
        <f>BYPL_EOD!AC59+BYPL_EOD!AD59</f>
        <v>7.47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11.75</v>
      </c>
      <c r="N59">
        <f t="shared" si="0"/>
        <v>33</v>
      </c>
      <c r="O59" s="154">
        <f t="shared" si="1"/>
        <v>-0.70000000000000284</v>
      </c>
      <c r="P59">
        <v>11.500757575757575</v>
      </c>
      <c r="Q59">
        <v>7.3115454545454535</v>
      </c>
      <c r="R59">
        <v>0</v>
      </c>
      <c r="S59">
        <v>1.9869393939393936</v>
      </c>
      <c r="T59">
        <v>11.500757575757575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54"/>
      <c r="I60">
        <f>BRPL_EOD!AC60+BRPL_EOD!AD60</f>
        <v>11.75</v>
      </c>
      <c r="J60">
        <f>BYPL_EOD!AC60+BYPL_EOD!AD60</f>
        <v>7.47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11.75</v>
      </c>
      <c r="N60">
        <f t="shared" si="0"/>
        <v>33</v>
      </c>
      <c r="O60" s="154">
        <f t="shared" si="1"/>
        <v>-0.70000000000000284</v>
      </c>
      <c r="P60">
        <v>11.500757575757575</v>
      </c>
      <c r="Q60">
        <v>7.3115454545454535</v>
      </c>
      <c r="R60">
        <v>0</v>
      </c>
      <c r="S60">
        <v>1.9869393939393936</v>
      </c>
      <c r="T60">
        <v>11.500757575757575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54"/>
      <c r="I61">
        <f>BRPL_EOD!AC61+BRPL_EOD!AD61</f>
        <v>11.75</v>
      </c>
      <c r="J61">
        <f>BYPL_EOD!AC61+BYPL_EOD!AD61</f>
        <v>7.47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11.75</v>
      </c>
      <c r="N61">
        <f t="shared" si="0"/>
        <v>33</v>
      </c>
      <c r="O61" s="154">
        <f t="shared" si="1"/>
        <v>-0.70000000000000284</v>
      </c>
      <c r="P61">
        <v>11.500757575757575</v>
      </c>
      <c r="Q61">
        <v>7.3115454545454535</v>
      </c>
      <c r="R61">
        <v>0</v>
      </c>
      <c r="S61">
        <v>1.9869393939393936</v>
      </c>
      <c r="T61">
        <v>11.500757575757575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54"/>
      <c r="I62">
        <f>BRPL_EOD!AC62+BRPL_EOD!AD62</f>
        <v>11.75</v>
      </c>
      <c r="J62">
        <f>BYPL_EOD!AC62+BYPL_EOD!AD62</f>
        <v>7.47</v>
      </c>
      <c r="K62">
        <f>MES_EOD!AC62+MES_EOD!AD62</f>
        <v>0</v>
      </c>
      <c r="L62">
        <f>NDMC_EOD!AC62+NDMC_EOD!AD62</f>
        <v>2.0299999999999998</v>
      </c>
      <c r="M62">
        <f>TPDDL_EOD!AC62+TPDDL_EOD!AD62</f>
        <v>11.75</v>
      </c>
      <c r="N62">
        <f t="shared" si="0"/>
        <v>33</v>
      </c>
      <c r="O62" s="154">
        <f t="shared" si="1"/>
        <v>-0.70000000000000284</v>
      </c>
      <c r="P62">
        <v>11.500757575757575</v>
      </c>
      <c r="Q62">
        <v>7.3115454545454535</v>
      </c>
      <c r="R62">
        <v>0</v>
      </c>
      <c r="S62">
        <v>1.9869393939393936</v>
      </c>
      <c r="T62">
        <v>11.500757575757575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54"/>
      <c r="I63">
        <f>BRPL_EOD!AC63+BRPL_EOD!AD63</f>
        <v>11.75</v>
      </c>
      <c r="J63">
        <f>BYPL_EOD!AC63+BYPL_EOD!AD63</f>
        <v>7.47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11.75</v>
      </c>
      <c r="N63">
        <f t="shared" si="0"/>
        <v>33</v>
      </c>
      <c r="O63" s="154">
        <f t="shared" si="1"/>
        <v>-0.70000000000000284</v>
      </c>
      <c r="P63">
        <v>11.500757575757575</v>
      </c>
      <c r="Q63">
        <v>7.3115454545454535</v>
      </c>
      <c r="R63">
        <v>0</v>
      </c>
      <c r="S63">
        <v>1.9869393939393936</v>
      </c>
      <c r="T63">
        <v>11.500757575757575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54"/>
      <c r="I64">
        <f>BRPL_EOD!AC64+BRPL_EOD!AD64</f>
        <v>11.75</v>
      </c>
      <c r="J64">
        <f>BYPL_EOD!AC64+BYPL_EOD!AD64</f>
        <v>7.47</v>
      </c>
      <c r="K64">
        <f>MES_EOD!AC64+MES_EOD!AD64</f>
        <v>0</v>
      </c>
      <c r="L64">
        <f>NDMC_EOD!AC64+NDMC_EOD!AD64</f>
        <v>2.0299999999999998</v>
      </c>
      <c r="M64">
        <f>TPDDL_EOD!AC64+TPDDL_EOD!AD64</f>
        <v>11.75</v>
      </c>
      <c r="N64">
        <f t="shared" si="0"/>
        <v>33</v>
      </c>
      <c r="O64" s="154">
        <f t="shared" si="1"/>
        <v>-0.70000000000000284</v>
      </c>
      <c r="P64">
        <v>11.500757575757575</v>
      </c>
      <c r="Q64">
        <v>7.3115454545454535</v>
      </c>
      <c r="R64">
        <v>0</v>
      </c>
      <c r="S64">
        <v>1.9869393939393936</v>
      </c>
      <c r="T64">
        <v>11.500757575757575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54"/>
      <c r="I65">
        <f>BRPL_EOD!AC65+BRPL_EOD!AD65</f>
        <v>11.75</v>
      </c>
      <c r="J65">
        <f>BYPL_EOD!AC65+BYPL_EOD!AD65</f>
        <v>7.47</v>
      </c>
      <c r="K65">
        <f>MES_EOD!AC65+MES_EOD!AD65</f>
        <v>0</v>
      </c>
      <c r="L65">
        <f>NDMC_EOD!AC65+NDMC_EOD!AD65</f>
        <v>2.0299999999999998</v>
      </c>
      <c r="M65">
        <f>TPDDL_EOD!AC65+TPDDL_EOD!AD65</f>
        <v>11.75</v>
      </c>
      <c r="N65">
        <f t="shared" si="0"/>
        <v>33</v>
      </c>
      <c r="O65" s="154">
        <f t="shared" si="1"/>
        <v>-0.70000000000000284</v>
      </c>
      <c r="P65">
        <v>11.500757575757575</v>
      </c>
      <c r="Q65">
        <v>7.3115454545454535</v>
      </c>
      <c r="R65">
        <v>0</v>
      </c>
      <c r="S65">
        <v>1.9869393939393936</v>
      </c>
      <c r="T65">
        <v>11.500757575757575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54"/>
      <c r="I66">
        <f>BRPL_EOD!AC66+BRPL_EOD!AD66</f>
        <v>11.75</v>
      </c>
      <c r="J66">
        <f>BYPL_EOD!AC66+BYPL_EOD!AD66</f>
        <v>7.47</v>
      </c>
      <c r="K66">
        <f>MES_EOD!AC66+MES_EOD!AD66</f>
        <v>0</v>
      </c>
      <c r="L66">
        <f>NDMC_EOD!AC66+NDMC_EOD!AD66</f>
        <v>2.0299999999999998</v>
      </c>
      <c r="M66">
        <f>TPDDL_EOD!AC66+TPDDL_EOD!AD66</f>
        <v>11.75</v>
      </c>
      <c r="N66">
        <f t="shared" si="0"/>
        <v>33</v>
      </c>
      <c r="O66" s="154">
        <f t="shared" si="1"/>
        <v>-0.70000000000000284</v>
      </c>
      <c r="P66">
        <v>11.500757575757575</v>
      </c>
      <c r="Q66">
        <v>7.3115454545454535</v>
      </c>
      <c r="R66">
        <v>0</v>
      </c>
      <c r="S66">
        <v>1.9869393939393936</v>
      </c>
      <c r="T66">
        <v>11.500757575757575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54"/>
      <c r="I67">
        <f>BRPL_EOD!AC67+BRPL_EOD!AD67</f>
        <v>11.75</v>
      </c>
      <c r="J67">
        <f>BYPL_EOD!AC67+BYPL_EOD!AD67</f>
        <v>7.47</v>
      </c>
      <c r="K67">
        <f>MES_EOD!AC67+MES_EOD!AD67</f>
        <v>0</v>
      </c>
      <c r="L67">
        <f>NDMC_EOD!AC67+NDMC_EOD!AD67</f>
        <v>2.0299999999999998</v>
      </c>
      <c r="M67">
        <f>TPDDL_EOD!AC67+TPDDL_EOD!AD67</f>
        <v>11.75</v>
      </c>
      <c r="N67">
        <f t="shared" ref="N67:N98" si="6">SUM(I67:M67)</f>
        <v>33</v>
      </c>
      <c r="O67" s="154">
        <f t="shared" ref="O67:O98" si="7">G67-N67</f>
        <v>-0.70000000000000284</v>
      </c>
      <c r="P67">
        <v>11.500757575757575</v>
      </c>
      <c r="Q67">
        <v>7.3115454545454535</v>
      </c>
      <c r="R67">
        <v>0</v>
      </c>
      <c r="S67">
        <v>1.9869393939393936</v>
      </c>
      <c r="T67">
        <v>11.500757575757575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54"/>
      <c r="I68">
        <f>BRPL_EOD!AC68+BRPL_EOD!AD68</f>
        <v>11.75</v>
      </c>
      <c r="J68">
        <f>BYPL_EOD!AC68+BYPL_EOD!AD68</f>
        <v>7.47</v>
      </c>
      <c r="K68">
        <f>MES_EOD!AC68+MES_EOD!AD68</f>
        <v>0</v>
      </c>
      <c r="L68">
        <f>NDMC_EOD!AC68+NDMC_EOD!AD68</f>
        <v>2.0299999999999998</v>
      </c>
      <c r="M68">
        <f>TPDDL_EOD!AC68+TPDDL_EOD!AD68</f>
        <v>11.75</v>
      </c>
      <c r="N68">
        <f t="shared" si="6"/>
        <v>33</v>
      </c>
      <c r="O68" s="154">
        <f t="shared" si="7"/>
        <v>-0.70000000000000284</v>
      </c>
      <c r="P68">
        <v>11.500757575757575</v>
      </c>
      <c r="Q68">
        <v>7.3115454545454535</v>
      </c>
      <c r="R68">
        <v>0</v>
      </c>
      <c r="S68">
        <v>1.9869393939393936</v>
      </c>
      <c r="T68">
        <v>11.500757575757575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54"/>
      <c r="I69">
        <f>BRPL_EOD!AC69+BRPL_EOD!AD69</f>
        <v>11.75</v>
      </c>
      <c r="J69">
        <f>BYPL_EOD!AC69+BYPL_EOD!AD69</f>
        <v>7.47</v>
      </c>
      <c r="K69">
        <f>MES_EOD!AC69+MES_EOD!AD69</f>
        <v>0</v>
      </c>
      <c r="L69">
        <f>NDMC_EOD!AC69+NDMC_EOD!AD69</f>
        <v>2.0299999999999998</v>
      </c>
      <c r="M69">
        <f>TPDDL_EOD!AC69+TPDDL_EOD!AD69</f>
        <v>11.75</v>
      </c>
      <c r="N69">
        <f t="shared" si="6"/>
        <v>33</v>
      </c>
      <c r="O69" s="154">
        <f t="shared" si="7"/>
        <v>-0.70000000000000284</v>
      </c>
      <c r="P69">
        <v>11.500757575757575</v>
      </c>
      <c r="Q69">
        <v>7.3115454545454535</v>
      </c>
      <c r="R69">
        <v>0</v>
      </c>
      <c r="S69">
        <v>1.9869393939393936</v>
      </c>
      <c r="T69">
        <v>11.500757575757575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54"/>
      <c r="I70">
        <f>BRPL_EOD!AC70+BRPL_EOD!AD70</f>
        <v>11.75</v>
      </c>
      <c r="J70">
        <f>BYPL_EOD!AC70+BYPL_EOD!AD70</f>
        <v>7.47</v>
      </c>
      <c r="K70">
        <f>MES_EOD!AC70+MES_EOD!AD70</f>
        <v>0</v>
      </c>
      <c r="L70">
        <f>NDMC_EOD!AC70+NDMC_EOD!AD70</f>
        <v>2.0299999999999998</v>
      </c>
      <c r="M70">
        <f>TPDDL_EOD!AC70+TPDDL_EOD!AD70</f>
        <v>11.75</v>
      </c>
      <c r="N70">
        <f t="shared" si="6"/>
        <v>33</v>
      </c>
      <c r="O70" s="154">
        <f t="shared" si="7"/>
        <v>-0.70000000000000284</v>
      </c>
      <c r="P70">
        <v>11.500757575757575</v>
      </c>
      <c r="Q70">
        <v>7.3115454545454535</v>
      </c>
      <c r="R70">
        <v>0</v>
      </c>
      <c r="S70">
        <v>1.9869393939393936</v>
      </c>
      <c r="T70">
        <v>11.500757575757575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54"/>
      <c r="I71">
        <f>BRPL_EOD!AC71+BRPL_EOD!AD71</f>
        <v>11.75</v>
      </c>
      <c r="J71">
        <f>BYPL_EOD!AC71+BYPL_EOD!AD71</f>
        <v>7.47</v>
      </c>
      <c r="K71">
        <f>MES_EOD!AC71+MES_EOD!AD71</f>
        <v>0</v>
      </c>
      <c r="L71">
        <f>NDMC_EOD!AC71+NDMC_EOD!AD71</f>
        <v>2.0299999999999998</v>
      </c>
      <c r="M71">
        <f>TPDDL_EOD!AC71+TPDDL_EOD!AD71</f>
        <v>11.75</v>
      </c>
      <c r="N71">
        <f t="shared" si="6"/>
        <v>33</v>
      </c>
      <c r="O71" s="154">
        <f t="shared" si="7"/>
        <v>-0.70000000000000284</v>
      </c>
      <c r="P71">
        <v>11.500757575757575</v>
      </c>
      <c r="Q71">
        <v>7.3115454545454535</v>
      </c>
      <c r="R71">
        <v>0</v>
      </c>
      <c r="S71">
        <v>1.9869393939393936</v>
      </c>
      <c r="T71">
        <v>11.500757575757575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54"/>
      <c r="I72">
        <f>BRPL_EOD!AC72+BRPL_EOD!AD72</f>
        <v>11.75</v>
      </c>
      <c r="J72">
        <f>BYPL_EOD!AC72+BYPL_EOD!AD72</f>
        <v>7.47</v>
      </c>
      <c r="K72">
        <f>MES_EOD!AC72+MES_EOD!AD72</f>
        <v>0</v>
      </c>
      <c r="L72">
        <f>NDMC_EOD!AC72+NDMC_EOD!AD72</f>
        <v>2.0299999999999998</v>
      </c>
      <c r="M72">
        <f>TPDDL_EOD!AC72+TPDDL_EOD!AD72</f>
        <v>11.75</v>
      </c>
      <c r="N72">
        <f t="shared" si="6"/>
        <v>33</v>
      </c>
      <c r="O72" s="154">
        <f t="shared" si="7"/>
        <v>-0.70000000000000284</v>
      </c>
      <c r="P72">
        <v>11.500757575757575</v>
      </c>
      <c r="Q72">
        <v>7.3115454545454535</v>
      </c>
      <c r="R72">
        <v>0</v>
      </c>
      <c r="S72">
        <v>1.9869393939393936</v>
      </c>
      <c r="T72">
        <v>11.500757575757575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54"/>
      <c r="I73">
        <f>BRPL_EOD!AC73+BRPL_EOD!AD73</f>
        <v>12</v>
      </c>
      <c r="J73">
        <f>BYPL_EOD!AC73+BYPL_EOD!AD73</f>
        <v>7.63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33.71</v>
      </c>
      <c r="O73" s="154">
        <f t="shared" si="7"/>
        <v>-0.41000000000000369</v>
      </c>
      <c r="P73">
        <v>11.854049243547907</v>
      </c>
      <c r="Q73">
        <v>7.5371996440225439</v>
      </c>
      <c r="R73">
        <v>0</v>
      </c>
      <c r="S73">
        <v>2.0547018688816374</v>
      </c>
      <c r="T73">
        <v>11.854049243547907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54"/>
      <c r="I74">
        <f>BRPL_EOD!AC74+BRPL_EOD!AD74</f>
        <v>12</v>
      </c>
      <c r="J74">
        <f>BYPL_EOD!AC74+BYPL_EOD!AD74</f>
        <v>7.63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33.71</v>
      </c>
      <c r="O74" s="154">
        <f t="shared" si="7"/>
        <v>-0.41000000000000369</v>
      </c>
      <c r="P74">
        <v>11.854049243547907</v>
      </c>
      <c r="Q74">
        <v>7.5371996440225439</v>
      </c>
      <c r="R74">
        <v>0</v>
      </c>
      <c r="S74">
        <v>2.0547018688816374</v>
      </c>
      <c r="T74">
        <v>11.854049243547907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54"/>
      <c r="I75">
        <f>BRPL_EOD!AC75+BRPL_EOD!AD75</f>
        <v>12</v>
      </c>
      <c r="J75">
        <f>BYPL_EOD!AC75+BYPL_EOD!AD75</f>
        <v>7.63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33.71</v>
      </c>
      <c r="O75" s="154">
        <f t="shared" si="7"/>
        <v>-0.10999999999999943</v>
      </c>
      <c r="P75">
        <v>11.960842479976268</v>
      </c>
      <c r="Q75">
        <v>7.6051023435182437</v>
      </c>
      <c r="R75">
        <v>0</v>
      </c>
      <c r="S75">
        <v>2.0732126965292199</v>
      </c>
      <c r="T75">
        <v>11.960842479976268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54"/>
      <c r="I76">
        <f>BRPL_EOD!AC76+BRPL_EOD!AD76</f>
        <v>12</v>
      </c>
      <c r="J76">
        <f>BYPL_EOD!AC76+BYPL_EOD!AD76</f>
        <v>7.63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33.71</v>
      </c>
      <c r="O76" s="154">
        <f t="shared" si="7"/>
        <v>-0.10999999999999943</v>
      </c>
      <c r="P76">
        <v>11.960842479976268</v>
      </c>
      <c r="Q76">
        <v>7.6051023435182437</v>
      </c>
      <c r="R76">
        <v>0</v>
      </c>
      <c r="S76">
        <v>2.0732126965292199</v>
      </c>
      <c r="T76">
        <v>11.960842479976268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54"/>
      <c r="I77">
        <f>BRPL_EOD!AC77+BRPL_EOD!AD77</f>
        <v>12</v>
      </c>
      <c r="J77">
        <f>BYPL_EOD!AC77+BYPL_EOD!AD77</f>
        <v>7.63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33.71</v>
      </c>
      <c r="O77" s="154">
        <f t="shared" si="7"/>
        <v>-0.10999999999999943</v>
      </c>
      <c r="P77">
        <v>11.960842479976268</v>
      </c>
      <c r="Q77">
        <v>7.6051023435182437</v>
      </c>
      <c r="R77">
        <v>0</v>
      </c>
      <c r="S77">
        <v>2.0732126965292199</v>
      </c>
      <c r="T77">
        <v>11.960842479976268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54"/>
      <c r="I78">
        <f>BRPL_EOD!AC78+BRPL_EOD!AD78</f>
        <v>12</v>
      </c>
      <c r="J78">
        <f>BYPL_EOD!AC78+BYPL_EOD!AD78</f>
        <v>7.63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33.71</v>
      </c>
      <c r="O78" s="154">
        <f t="shared" si="7"/>
        <v>-0.10999999999999943</v>
      </c>
      <c r="P78">
        <v>11.960842479976268</v>
      </c>
      <c r="Q78">
        <v>7.6051023435182437</v>
      </c>
      <c r="R78">
        <v>0</v>
      </c>
      <c r="S78">
        <v>2.0732126965292199</v>
      </c>
      <c r="T78">
        <v>11.960842479976268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54"/>
      <c r="I79">
        <f>BRPL_EOD!AC79+BRPL_EOD!AD79</f>
        <v>12.95</v>
      </c>
      <c r="J79">
        <f>BYPL_EOD!AC79+BYPL_EOD!AD79</f>
        <v>7.63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34.659999999999997</v>
      </c>
      <c r="O79" s="154">
        <f t="shared" si="7"/>
        <v>-5.9999999999995168E-2</v>
      </c>
      <c r="P79">
        <v>12.927582227351415</v>
      </c>
      <c r="Q79">
        <v>7.6167916907097526</v>
      </c>
      <c r="R79">
        <v>0</v>
      </c>
      <c r="S79">
        <v>2.0763993075591465</v>
      </c>
      <c r="T79">
        <v>11.97922677437969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54"/>
      <c r="I80">
        <f>BRPL_EOD!AC80+BRPL_EOD!AD80</f>
        <v>12.95</v>
      </c>
      <c r="J80">
        <f>BYPL_EOD!AC80+BYPL_EOD!AD80</f>
        <v>7.63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34.659999999999997</v>
      </c>
      <c r="O80" s="154">
        <f t="shared" si="7"/>
        <v>-5.9999999999995168E-2</v>
      </c>
      <c r="P80">
        <v>12.927582227351415</v>
      </c>
      <c r="Q80">
        <v>7.6167916907097526</v>
      </c>
      <c r="R80">
        <v>0</v>
      </c>
      <c r="S80">
        <v>2.0763993075591465</v>
      </c>
      <c r="T80">
        <v>11.97922677437969</v>
      </c>
      <c r="U80" s="156">
        <f t="shared" si="8"/>
        <v>34.600000000000009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54"/>
      <c r="I81">
        <f>BRPL_EOD!AC81+BRPL_EOD!AD81</f>
        <v>12.95</v>
      </c>
      <c r="J81">
        <f>BYPL_EOD!AC81+BYPL_EOD!AD81</f>
        <v>7.63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34.659999999999997</v>
      </c>
      <c r="O81" s="154">
        <f t="shared" si="7"/>
        <v>-5.9999999999995168E-2</v>
      </c>
      <c r="P81">
        <v>12.927582227351415</v>
      </c>
      <c r="Q81">
        <v>7.6167916907097526</v>
      </c>
      <c r="R81">
        <v>0</v>
      </c>
      <c r="S81">
        <v>2.0763993075591465</v>
      </c>
      <c r="T81">
        <v>11.97922677437969</v>
      </c>
      <c r="U81" s="156">
        <f t="shared" si="8"/>
        <v>34.600000000000009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54"/>
      <c r="I82">
        <f>BRPL_EOD!AC82+BRPL_EOD!AD82</f>
        <v>12.95</v>
      </c>
      <c r="J82">
        <f>BYPL_EOD!AC82+BYPL_EOD!AD82</f>
        <v>7.63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34.659999999999997</v>
      </c>
      <c r="O82" s="154">
        <f t="shared" si="7"/>
        <v>-5.9999999999995168E-2</v>
      </c>
      <c r="P82">
        <v>12.927582227351415</v>
      </c>
      <c r="Q82">
        <v>7.6167916907097526</v>
      </c>
      <c r="R82">
        <v>0</v>
      </c>
      <c r="S82">
        <v>2.0763993075591465</v>
      </c>
      <c r="T82">
        <v>11.97922677437969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54"/>
      <c r="I83">
        <f>BRPL_EOD!AC83+BRPL_EOD!AD83</f>
        <v>12.95</v>
      </c>
      <c r="J83">
        <f>BYPL_EOD!AC83+BYPL_EOD!AD83</f>
        <v>7.63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34.659999999999997</v>
      </c>
      <c r="O83" s="154">
        <f t="shared" si="7"/>
        <v>-5.9999999999995168E-2</v>
      </c>
      <c r="P83">
        <v>12.927582227351415</v>
      </c>
      <c r="Q83">
        <v>7.6167916907097526</v>
      </c>
      <c r="R83">
        <v>0</v>
      </c>
      <c r="S83">
        <v>2.0763993075591465</v>
      </c>
      <c r="T83">
        <v>11.97922677437969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54"/>
      <c r="I84">
        <f>BRPL_EOD!AC84+BRPL_EOD!AD84</f>
        <v>12.95</v>
      </c>
      <c r="J84">
        <f>BYPL_EOD!AC84+BYPL_EOD!AD84</f>
        <v>7.63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34.659999999999997</v>
      </c>
      <c r="O84" s="154">
        <f t="shared" si="7"/>
        <v>-5.9999999999995168E-2</v>
      </c>
      <c r="P84">
        <v>12.927582227351415</v>
      </c>
      <c r="Q84">
        <v>7.6167916907097526</v>
      </c>
      <c r="R84">
        <v>0</v>
      </c>
      <c r="S84">
        <v>2.0763993075591465</v>
      </c>
      <c r="T84">
        <v>11.97922677437969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54"/>
      <c r="I85">
        <f>BRPL_EOD!AC85+BRPL_EOD!AD85</f>
        <v>12.95</v>
      </c>
      <c r="J85">
        <f>BYPL_EOD!AC85+BYPL_EOD!AD85</f>
        <v>7.63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34.659999999999997</v>
      </c>
      <c r="O85" s="154">
        <f t="shared" si="7"/>
        <v>-5.9999999999995168E-2</v>
      </c>
      <c r="P85">
        <v>12.927582227351415</v>
      </c>
      <c r="Q85">
        <v>7.6167916907097526</v>
      </c>
      <c r="R85">
        <v>0</v>
      </c>
      <c r="S85">
        <v>2.0763993075591465</v>
      </c>
      <c r="T85">
        <v>11.97922677437969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54"/>
      <c r="I86">
        <f>BRPL_EOD!AC86+BRPL_EOD!AD86</f>
        <v>12.95</v>
      </c>
      <c r="J86">
        <f>BYPL_EOD!AC86+BYPL_EOD!AD86</f>
        <v>7.63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34.659999999999997</v>
      </c>
      <c r="O86" s="154">
        <f t="shared" si="7"/>
        <v>-5.9999999999995168E-2</v>
      </c>
      <c r="P86">
        <v>12.927582227351415</v>
      </c>
      <c r="Q86">
        <v>7.6167916907097526</v>
      </c>
      <c r="R86">
        <v>0</v>
      </c>
      <c r="S86">
        <v>2.0763993075591465</v>
      </c>
      <c r="T86">
        <v>11.97922677437969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54"/>
      <c r="I87">
        <f>BRPL_EOD!AC87+BRPL_EOD!AD87</f>
        <v>12.95</v>
      </c>
      <c r="J87">
        <f>BYPL_EOD!AC87+BYPL_EOD!AD87</f>
        <v>7.63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34.659999999999997</v>
      </c>
      <c r="O87" s="154">
        <f t="shared" si="7"/>
        <v>-5.9999999999995168E-2</v>
      </c>
      <c r="P87">
        <v>12.927582227351415</v>
      </c>
      <c r="Q87">
        <v>7.6167916907097526</v>
      </c>
      <c r="R87">
        <v>0</v>
      </c>
      <c r="S87">
        <v>2.0763993075591465</v>
      </c>
      <c r="T87">
        <v>11.97922677437969</v>
      </c>
      <c r="U87" s="156">
        <f t="shared" si="8"/>
        <v>34.600000000000009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54"/>
      <c r="I88">
        <f>BRPL_EOD!AC88+BRPL_EOD!AD88</f>
        <v>12.95</v>
      </c>
      <c r="J88">
        <f>BYPL_EOD!AC88+BYPL_EOD!AD88</f>
        <v>7.63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34.659999999999997</v>
      </c>
      <c r="O88" s="154">
        <f t="shared" si="7"/>
        <v>-5.9999999999995168E-2</v>
      </c>
      <c r="P88">
        <v>12.927582227351415</v>
      </c>
      <c r="Q88">
        <v>7.6167916907097526</v>
      </c>
      <c r="R88">
        <v>0</v>
      </c>
      <c r="S88">
        <v>2.0763993075591465</v>
      </c>
      <c r="T88">
        <v>11.97922677437969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54"/>
      <c r="I89">
        <f>BRPL_EOD!AC89+BRPL_EOD!AD89</f>
        <v>12.95</v>
      </c>
      <c r="J89">
        <f>BYPL_EOD!AC89+BYPL_EOD!AD89</f>
        <v>7.63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34.659999999999997</v>
      </c>
      <c r="O89" s="154">
        <f t="shared" si="7"/>
        <v>-5.9999999999995168E-2</v>
      </c>
      <c r="P89">
        <v>12.927582227351415</v>
      </c>
      <c r="Q89">
        <v>7.6167916907097526</v>
      </c>
      <c r="R89">
        <v>0</v>
      </c>
      <c r="S89">
        <v>2.0763993075591465</v>
      </c>
      <c r="T89">
        <v>11.97922677437969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54"/>
      <c r="I90">
        <f>BRPL_EOD!AC90+BRPL_EOD!AD90</f>
        <v>12.95</v>
      </c>
      <c r="J90">
        <f>BYPL_EOD!AC90+BYPL_EOD!AD90</f>
        <v>7.63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34.659999999999997</v>
      </c>
      <c r="O90" s="154">
        <f t="shared" si="7"/>
        <v>-5.9999999999995168E-2</v>
      </c>
      <c r="P90">
        <v>12.927582227351415</v>
      </c>
      <c r="Q90">
        <v>7.6167916907097526</v>
      </c>
      <c r="R90">
        <v>0</v>
      </c>
      <c r="S90">
        <v>2.0763993075591465</v>
      </c>
      <c r="T90">
        <v>11.97922677437969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54"/>
      <c r="I91">
        <f>BRPL_EOD!AC91+BRPL_EOD!AD91</f>
        <v>12.95</v>
      </c>
      <c r="J91">
        <f>BYPL_EOD!AC91+BYPL_EOD!AD91</f>
        <v>7.63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34.659999999999997</v>
      </c>
      <c r="O91" s="154">
        <f t="shared" si="7"/>
        <v>-5.9999999999995168E-2</v>
      </c>
      <c r="P91">
        <v>12.927582227351415</v>
      </c>
      <c r="Q91">
        <v>7.6167916907097526</v>
      </c>
      <c r="R91">
        <v>0</v>
      </c>
      <c r="S91">
        <v>2.0763993075591465</v>
      </c>
      <c r="T91">
        <v>11.97922677437969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54"/>
      <c r="I92">
        <f>BRPL_EOD!AC92+BRPL_EOD!AD92</f>
        <v>12.95</v>
      </c>
      <c r="J92">
        <f>BYPL_EOD!AC92+BYPL_EOD!AD92</f>
        <v>7.63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34.659999999999997</v>
      </c>
      <c r="O92" s="154">
        <f t="shared" si="7"/>
        <v>-5.9999999999995168E-2</v>
      </c>
      <c r="P92">
        <v>12.927582227351415</v>
      </c>
      <c r="Q92">
        <v>7.6167916907097526</v>
      </c>
      <c r="R92">
        <v>0</v>
      </c>
      <c r="S92">
        <v>2.0763993075591465</v>
      </c>
      <c r="T92">
        <v>11.97922677437969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54"/>
      <c r="I93">
        <f>BRPL_EOD!AC93+BRPL_EOD!AD93</f>
        <v>12.95</v>
      </c>
      <c r="J93">
        <f>BYPL_EOD!AC93+BYPL_EOD!AD93</f>
        <v>7.63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34.659999999999997</v>
      </c>
      <c r="O93" s="154">
        <f t="shared" si="7"/>
        <v>-5.9999999999995168E-2</v>
      </c>
      <c r="P93">
        <v>12.927582227351415</v>
      </c>
      <c r="Q93">
        <v>7.6167916907097526</v>
      </c>
      <c r="R93">
        <v>0</v>
      </c>
      <c r="S93">
        <v>2.0763993075591465</v>
      </c>
      <c r="T93">
        <v>11.97922677437969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54"/>
      <c r="I94">
        <f>BRPL_EOD!AC94+BRPL_EOD!AD94</f>
        <v>12.95</v>
      </c>
      <c r="J94">
        <f>BYPL_EOD!AC94+BYPL_EOD!AD94</f>
        <v>7.63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34.659999999999997</v>
      </c>
      <c r="O94" s="154">
        <f t="shared" si="7"/>
        <v>-5.9999999999995168E-2</v>
      </c>
      <c r="P94">
        <v>12.927582227351415</v>
      </c>
      <c r="Q94">
        <v>7.6167916907097526</v>
      </c>
      <c r="R94">
        <v>0</v>
      </c>
      <c r="S94">
        <v>2.0763993075591465</v>
      </c>
      <c r="T94">
        <v>11.97922677437969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54"/>
      <c r="I95">
        <f>BRPL_EOD!AC95+BRPL_EOD!AD95</f>
        <v>12.95</v>
      </c>
      <c r="J95">
        <f>BYPL_EOD!AC95+BYPL_EOD!AD95</f>
        <v>7.63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34.659999999999997</v>
      </c>
      <c r="O95" s="154">
        <f t="shared" si="7"/>
        <v>-5.9999999999995168E-2</v>
      </c>
      <c r="P95">
        <v>12.927582227351415</v>
      </c>
      <c r="Q95">
        <v>7.6167916907097526</v>
      </c>
      <c r="R95">
        <v>0</v>
      </c>
      <c r="S95">
        <v>2.0763993075591465</v>
      </c>
      <c r="T95">
        <v>11.97922677437969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54"/>
      <c r="I96">
        <f>BRPL_EOD!AC96+BRPL_EOD!AD96</f>
        <v>12.95</v>
      </c>
      <c r="J96">
        <f>BYPL_EOD!AC96+BYPL_EOD!AD96</f>
        <v>7.63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34.659999999999997</v>
      </c>
      <c r="O96" s="154">
        <f t="shared" si="7"/>
        <v>-5.9999999999995168E-2</v>
      </c>
      <c r="P96">
        <v>12.927582227351415</v>
      </c>
      <c r="Q96">
        <v>7.6167916907097526</v>
      </c>
      <c r="R96">
        <v>0</v>
      </c>
      <c r="S96">
        <v>2.0763993075591465</v>
      </c>
      <c r="T96">
        <v>11.97922677437969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54"/>
      <c r="I97">
        <f>BRPL_EOD!AC97+BRPL_EOD!AD97</f>
        <v>12.95</v>
      </c>
      <c r="J97">
        <f>BYPL_EOD!AC97+BYPL_EOD!AD97</f>
        <v>7.63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34.659999999999997</v>
      </c>
      <c r="O97" s="154">
        <f t="shared" si="7"/>
        <v>-5.9999999999995168E-2</v>
      </c>
      <c r="P97">
        <v>12.927582227351415</v>
      </c>
      <c r="Q97">
        <v>7.6167916907097526</v>
      </c>
      <c r="R97">
        <v>0</v>
      </c>
      <c r="S97">
        <v>2.0763993075591465</v>
      </c>
      <c r="T97">
        <v>11.97922677437969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54"/>
      <c r="I98">
        <f>BRPL_EOD!AC98+BRPL_EOD!AD98</f>
        <v>12.95</v>
      </c>
      <c r="J98">
        <f>BYPL_EOD!AC98+BYPL_EOD!AD98</f>
        <v>7.63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34.659999999999997</v>
      </c>
      <c r="O98" s="154">
        <f t="shared" si="7"/>
        <v>-5.9999999999995168E-2</v>
      </c>
      <c r="P98">
        <v>12.927582227351415</v>
      </c>
      <c r="Q98">
        <v>7.6167916907097526</v>
      </c>
      <c r="R98">
        <v>0</v>
      </c>
      <c r="S98">
        <v>2.0763993075591465</v>
      </c>
      <c r="T98">
        <v>11.97922677437969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0.82394999999999974</v>
      </c>
      <c r="E99" s="156">
        <f t="shared" si="12"/>
        <v>0</v>
      </c>
      <c r="F99" s="156">
        <f t="shared" si="12"/>
        <v>1.728</v>
      </c>
      <c r="G99" s="156">
        <f t="shared" si="12"/>
        <v>0.82394999999999974</v>
      </c>
      <c r="H99" s="156"/>
      <c r="I99" s="156">
        <f t="shared" si="12"/>
        <v>0.30968750000000028</v>
      </c>
      <c r="J99" s="156">
        <f t="shared" si="12"/>
        <v>0.18470250000000007</v>
      </c>
      <c r="K99" s="156">
        <f t="shared" si="12"/>
        <v>0</v>
      </c>
      <c r="L99" s="156">
        <f t="shared" si="12"/>
        <v>4.9557500000000074E-2</v>
      </c>
      <c r="M99" s="156">
        <f t="shared" si="12"/>
        <v>0.28612500000000002</v>
      </c>
      <c r="N99" s="156">
        <f t="shared" si="12"/>
        <v>0.83007249999999955</v>
      </c>
      <c r="O99" s="156">
        <f t="shared" si="12"/>
        <v>-6.1224999999999986E-3</v>
      </c>
      <c r="P99" s="156">
        <f t="shared" si="12"/>
        <v>0.30750021046119447</v>
      </c>
      <c r="Q99" s="156">
        <f t="shared" si="12"/>
        <v>0.1832852350625509</v>
      </c>
      <c r="R99" s="156">
        <f t="shared" si="12"/>
        <v>0</v>
      </c>
      <c r="S99" s="156">
        <f t="shared" si="12"/>
        <v>4.9186205617410592E-2</v>
      </c>
      <c r="T99" s="156">
        <f t="shared" si="12"/>
        <v>0.28397834885884388</v>
      </c>
      <c r="U99" s="156">
        <f t="shared" si="12"/>
        <v>0.82394999999999974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214.82</v>
      </c>
      <c r="E3">
        <f>BAWANA!AM3</f>
        <v>0</v>
      </c>
      <c r="F3">
        <f>(B3+C3)*0.8</f>
        <v>256</v>
      </c>
      <c r="G3">
        <f>(D3+E3)</f>
        <v>214.82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234.42000000000002</v>
      </c>
      <c r="O3" s="154">
        <f t="shared" ref="O3:O66" si="1">G3-N3</f>
        <v>-19.600000000000023</v>
      </c>
      <c r="P3">
        <v>91.290710690214141</v>
      </c>
      <c r="Q3">
        <v>45.746158177629894</v>
      </c>
      <c r="R3">
        <v>5.3333862298438692</v>
      </c>
      <c r="S3">
        <v>26.630275573756503</v>
      </c>
      <c r="T3">
        <v>45.819469328555577</v>
      </c>
      <c r="U3" s="156">
        <f t="shared" ref="U3:U66" si="2">SUM(P3:T3)</f>
        <v>214.82</v>
      </c>
      <c r="V3" s="154">
        <f t="shared" ref="V3:V66" si="3">G3-U3</f>
        <v>0</v>
      </c>
      <c r="Y3">
        <f>BAWANA!AW3+BAWANA!AX3</f>
        <v>30</v>
      </c>
      <c r="Z3">
        <f>BAWANA!BD3+BAWANA!BE3</f>
        <v>5.58</v>
      </c>
      <c r="AA3">
        <f>BAWANA!X3+BAWANA!Y3</f>
        <v>30</v>
      </c>
      <c r="AB3">
        <f>BAWANA!AE3+BAWANA!AF3</f>
        <v>5.58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234.42</v>
      </c>
      <c r="E4">
        <f>BAWANA!AM4</f>
        <v>0</v>
      </c>
      <c r="F4">
        <f t="shared" ref="F4:F67" si="4">(B4+C4)*0.8</f>
        <v>256</v>
      </c>
      <c r="G4">
        <f t="shared" ref="G4:G67" si="5">(D4+E4)</f>
        <v>234.42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49.999999999999993</v>
      </c>
      <c r="U4" s="156">
        <f t="shared" si="2"/>
        <v>234.42</v>
      </c>
      <c r="V4" s="154">
        <f t="shared" si="3"/>
        <v>0</v>
      </c>
      <c r="Y4">
        <f>BAWANA!AW4+BAWANA!AX4</f>
        <v>30</v>
      </c>
      <c r="Z4">
        <f>BAWANA!BD4+BAWANA!BE4</f>
        <v>5.58</v>
      </c>
      <c r="AA4">
        <f>BAWANA!X4+BAWANA!Y4</f>
        <v>30</v>
      </c>
      <c r="AB4">
        <f>BAWANA!AE4+BAWANA!AF4</f>
        <v>5.58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219.18</v>
      </c>
      <c r="E5">
        <f>BAWANA!AM5</f>
        <v>0</v>
      </c>
      <c r="F5">
        <f t="shared" si="4"/>
        <v>256</v>
      </c>
      <c r="G5">
        <f t="shared" si="5"/>
        <v>219.18</v>
      </c>
      <c r="H5" s="154"/>
      <c r="I5">
        <f>BRPL_EOD!AK5+BRPL_EOD!AL5</f>
        <v>79.099999999999994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55.27</v>
      </c>
      <c r="N5">
        <f t="shared" si="0"/>
        <v>219.17</v>
      </c>
      <c r="O5" s="154">
        <f t="shared" si="1"/>
        <v>1.0000000000019327E-2</v>
      </c>
      <c r="P5">
        <v>79.104878329138202</v>
      </c>
      <c r="Q5">
        <v>49.92</v>
      </c>
      <c r="R5">
        <v>5.8202657783712155</v>
      </c>
      <c r="S5">
        <v>29.061447555062465</v>
      </c>
      <c r="T5">
        <v>55.273408337428137</v>
      </c>
      <c r="U5" s="156">
        <f t="shared" si="2"/>
        <v>219.18</v>
      </c>
      <c r="V5" s="154">
        <f t="shared" si="3"/>
        <v>0</v>
      </c>
      <c r="Y5">
        <f>BAWANA!AW5+BAWANA!AX5</f>
        <v>25.41</v>
      </c>
      <c r="Z5">
        <f>BAWANA!BD5+BAWANA!BE5</f>
        <v>25.41</v>
      </c>
      <c r="AA5">
        <f>BAWANA!X5+BAWANA!Y5</f>
        <v>25.41</v>
      </c>
      <c r="AB5">
        <f>BAWANA!AE5+BAWANA!AF5</f>
        <v>25.41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219.18</v>
      </c>
      <c r="E6">
        <f>BAWANA!AM6</f>
        <v>0</v>
      </c>
      <c r="F6">
        <f t="shared" si="4"/>
        <v>256</v>
      </c>
      <c r="G6">
        <f t="shared" si="5"/>
        <v>219.18</v>
      </c>
      <c r="H6" s="154"/>
      <c r="I6">
        <f>BRPL_EOD!AK6+BRPL_EOD!AL6</f>
        <v>79.099999999999994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55.27</v>
      </c>
      <c r="N6">
        <f t="shared" si="0"/>
        <v>219.17</v>
      </c>
      <c r="O6" s="154">
        <f t="shared" si="1"/>
        <v>1.0000000000019327E-2</v>
      </c>
      <c r="P6">
        <v>79.104878329138202</v>
      </c>
      <c r="Q6">
        <v>49.92</v>
      </c>
      <c r="R6">
        <v>5.8202657783712155</v>
      </c>
      <c r="S6">
        <v>29.061447555062465</v>
      </c>
      <c r="T6">
        <v>55.273408337428137</v>
      </c>
      <c r="U6" s="156">
        <f t="shared" si="2"/>
        <v>219.18</v>
      </c>
      <c r="V6" s="154">
        <f t="shared" si="3"/>
        <v>0</v>
      </c>
      <c r="Y6">
        <f>BAWANA!AW6+BAWANA!AX6</f>
        <v>25.41</v>
      </c>
      <c r="Z6">
        <f>BAWANA!BD6+BAWANA!BE6</f>
        <v>25.41</v>
      </c>
      <c r="AA6">
        <f>BAWANA!X6+BAWANA!Y6</f>
        <v>25.41</v>
      </c>
      <c r="AB6">
        <f>BAWANA!AE6+BAWANA!AF6</f>
        <v>25.41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219.18</v>
      </c>
      <c r="E7">
        <f>BAWANA!AM7</f>
        <v>0</v>
      </c>
      <c r="F7">
        <f t="shared" si="4"/>
        <v>256</v>
      </c>
      <c r="G7">
        <f t="shared" si="5"/>
        <v>219.18</v>
      </c>
      <c r="H7" s="154"/>
      <c r="I7">
        <f>BRPL_EOD!AK7+BRPL_EOD!AL7</f>
        <v>79.099999999999994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55.27</v>
      </c>
      <c r="N7">
        <f t="shared" si="0"/>
        <v>219.17</v>
      </c>
      <c r="O7" s="154">
        <f t="shared" si="1"/>
        <v>1.0000000000019327E-2</v>
      </c>
      <c r="P7">
        <v>79.104878329138202</v>
      </c>
      <c r="Q7">
        <v>49.92</v>
      </c>
      <c r="R7">
        <v>5.8202657783712155</v>
      </c>
      <c r="S7">
        <v>29.061447555062465</v>
      </c>
      <c r="T7">
        <v>55.273408337428137</v>
      </c>
      <c r="U7" s="156">
        <f t="shared" si="2"/>
        <v>219.18</v>
      </c>
      <c r="V7" s="154">
        <f t="shared" si="3"/>
        <v>0</v>
      </c>
      <c r="Y7">
        <f>BAWANA!AW7+BAWANA!AX7</f>
        <v>25.41</v>
      </c>
      <c r="Z7">
        <f>BAWANA!BD7+BAWANA!BE7</f>
        <v>25.41</v>
      </c>
      <c r="AA7">
        <f>BAWANA!X7+BAWANA!Y7</f>
        <v>25.41</v>
      </c>
      <c r="AB7">
        <f>BAWANA!AE7+BAWANA!AF7</f>
        <v>25.41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219.18</v>
      </c>
      <c r="E8">
        <f>BAWANA!AM8</f>
        <v>0</v>
      </c>
      <c r="F8">
        <f t="shared" si="4"/>
        <v>256</v>
      </c>
      <c r="G8">
        <f t="shared" si="5"/>
        <v>219.18</v>
      </c>
      <c r="H8" s="154"/>
      <c r="I8">
        <f>BRPL_EOD!AK8+BRPL_EOD!AL8</f>
        <v>79.099999999999994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55.27</v>
      </c>
      <c r="N8">
        <f t="shared" si="0"/>
        <v>219.17</v>
      </c>
      <c r="O8" s="154">
        <f t="shared" si="1"/>
        <v>1.0000000000019327E-2</v>
      </c>
      <c r="P8">
        <v>79.104878329138202</v>
      </c>
      <c r="Q8">
        <v>49.92</v>
      </c>
      <c r="R8">
        <v>5.8202657783712155</v>
      </c>
      <c r="S8">
        <v>29.061447555062465</v>
      </c>
      <c r="T8">
        <v>55.273408337428137</v>
      </c>
      <c r="U8" s="156">
        <f t="shared" si="2"/>
        <v>219.18</v>
      </c>
      <c r="V8" s="154">
        <f t="shared" si="3"/>
        <v>0</v>
      </c>
      <c r="Y8">
        <f>BAWANA!AW8+BAWANA!AX8</f>
        <v>25.41</v>
      </c>
      <c r="Z8">
        <f>BAWANA!BD8+BAWANA!BE8</f>
        <v>25.41</v>
      </c>
      <c r="AA8">
        <f>BAWANA!X8+BAWANA!Y8</f>
        <v>25.41</v>
      </c>
      <c r="AB8">
        <f>BAWANA!AE8+BAWANA!AF8</f>
        <v>25.41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219.18</v>
      </c>
      <c r="E9">
        <f>BAWANA!AM9</f>
        <v>0</v>
      </c>
      <c r="F9">
        <f t="shared" si="4"/>
        <v>256</v>
      </c>
      <c r="G9">
        <f t="shared" si="5"/>
        <v>219.18</v>
      </c>
      <c r="H9" s="154"/>
      <c r="I9">
        <f>BRPL_EOD!AK9+BRPL_EOD!AL9</f>
        <v>79.099999999999994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55.27</v>
      </c>
      <c r="N9">
        <f t="shared" si="0"/>
        <v>219.17</v>
      </c>
      <c r="O9" s="154">
        <f t="shared" si="1"/>
        <v>1.0000000000019327E-2</v>
      </c>
      <c r="P9">
        <v>79.104878329138202</v>
      </c>
      <c r="Q9">
        <v>49.92</v>
      </c>
      <c r="R9">
        <v>5.8202657783712155</v>
      </c>
      <c r="S9">
        <v>29.061447555062465</v>
      </c>
      <c r="T9">
        <v>55.273408337428137</v>
      </c>
      <c r="U9" s="156">
        <f t="shared" si="2"/>
        <v>219.18</v>
      </c>
      <c r="V9" s="154">
        <f t="shared" si="3"/>
        <v>0</v>
      </c>
      <c r="Y9">
        <f>BAWANA!AW9+BAWANA!AX9</f>
        <v>25.41</v>
      </c>
      <c r="Z9">
        <f>BAWANA!BD9+BAWANA!BE9</f>
        <v>25.41</v>
      </c>
      <c r="AA9">
        <f>BAWANA!X9+BAWANA!Y9</f>
        <v>25.41</v>
      </c>
      <c r="AB9">
        <f>BAWANA!AE9+BAWANA!AF9</f>
        <v>25.41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219.18</v>
      </c>
      <c r="E10">
        <f>BAWANA!AM10</f>
        <v>0</v>
      </c>
      <c r="F10">
        <f t="shared" si="4"/>
        <v>256</v>
      </c>
      <c r="G10">
        <f t="shared" si="5"/>
        <v>219.18</v>
      </c>
      <c r="H10" s="154"/>
      <c r="I10">
        <f>BRPL_EOD!AK10+BRPL_EOD!AL10</f>
        <v>79.099999999999994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55.27</v>
      </c>
      <c r="N10">
        <f t="shared" si="0"/>
        <v>219.17</v>
      </c>
      <c r="O10" s="154">
        <f t="shared" si="1"/>
        <v>1.0000000000019327E-2</v>
      </c>
      <c r="P10">
        <v>79.104878329138202</v>
      </c>
      <c r="Q10">
        <v>49.92</v>
      </c>
      <c r="R10">
        <v>5.8202657783712155</v>
      </c>
      <c r="S10">
        <v>29.061447555062465</v>
      </c>
      <c r="T10">
        <v>55.273408337428137</v>
      </c>
      <c r="U10" s="156">
        <f t="shared" si="2"/>
        <v>219.18</v>
      </c>
      <c r="V10" s="154">
        <f t="shared" si="3"/>
        <v>0</v>
      </c>
      <c r="Y10">
        <f>BAWANA!AW10+BAWANA!AX10</f>
        <v>25.41</v>
      </c>
      <c r="Z10">
        <f>BAWANA!BD10+BAWANA!BE10</f>
        <v>25.41</v>
      </c>
      <c r="AA10">
        <f>BAWANA!X10+BAWANA!Y10</f>
        <v>25.41</v>
      </c>
      <c r="AB10">
        <f>BAWANA!AE10+BAWANA!AF10</f>
        <v>25.41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219.18</v>
      </c>
      <c r="E11">
        <f>BAWANA!AM11</f>
        <v>0</v>
      </c>
      <c r="F11">
        <f t="shared" si="4"/>
        <v>256</v>
      </c>
      <c r="G11">
        <f t="shared" si="5"/>
        <v>219.18</v>
      </c>
      <c r="H11" s="154"/>
      <c r="I11">
        <f>BRPL_EOD!AK11+BRPL_EOD!AL11</f>
        <v>79.099999999999994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55.27</v>
      </c>
      <c r="N11">
        <f t="shared" si="0"/>
        <v>219.17</v>
      </c>
      <c r="O11" s="154">
        <f t="shared" si="1"/>
        <v>1.0000000000019327E-2</v>
      </c>
      <c r="P11">
        <v>79.104878329138202</v>
      </c>
      <c r="Q11">
        <v>49.92</v>
      </c>
      <c r="R11">
        <v>5.8202657783712155</v>
      </c>
      <c r="S11">
        <v>29.061447555062465</v>
      </c>
      <c r="T11">
        <v>55.273408337428137</v>
      </c>
      <c r="U11" s="156">
        <f t="shared" si="2"/>
        <v>219.18</v>
      </c>
      <c r="V11" s="154">
        <f t="shared" si="3"/>
        <v>0</v>
      </c>
      <c r="Y11">
        <f>BAWANA!AW11+BAWANA!AX11</f>
        <v>25.41</v>
      </c>
      <c r="Z11">
        <f>BAWANA!BD11+BAWANA!BE11</f>
        <v>25.41</v>
      </c>
      <c r="AA11">
        <f>BAWANA!X11+BAWANA!Y11</f>
        <v>25.41</v>
      </c>
      <c r="AB11">
        <f>BAWANA!AE11+BAWANA!AF11</f>
        <v>25.41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219.18</v>
      </c>
      <c r="E12">
        <f>BAWANA!AM12</f>
        <v>0</v>
      </c>
      <c r="F12">
        <f t="shared" si="4"/>
        <v>256</v>
      </c>
      <c r="G12">
        <f t="shared" si="5"/>
        <v>219.18</v>
      </c>
      <c r="H12" s="154"/>
      <c r="I12">
        <f>BRPL_EOD!AK12+BRPL_EOD!AL12</f>
        <v>79.099999999999994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55.27</v>
      </c>
      <c r="N12">
        <f t="shared" si="0"/>
        <v>219.17</v>
      </c>
      <c r="O12" s="154">
        <f t="shared" si="1"/>
        <v>1.0000000000019327E-2</v>
      </c>
      <c r="P12">
        <v>79.104878329138202</v>
      </c>
      <c r="Q12">
        <v>49.92</v>
      </c>
      <c r="R12">
        <v>5.8202657783712155</v>
      </c>
      <c r="S12">
        <v>29.061447555062465</v>
      </c>
      <c r="T12">
        <v>55.273408337428137</v>
      </c>
      <c r="U12" s="156">
        <f t="shared" si="2"/>
        <v>219.18</v>
      </c>
      <c r="V12" s="154">
        <f t="shared" si="3"/>
        <v>0</v>
      </c>
      <c r="Y12">
        <f>BAWANA!AW12+BAWANA!AX12</f>
        <v>25.41</v>
      </c>
      <c r="Z12">
        <f>BAWANA!BD12+BAWANA!BE12</f>
        <v>25.41</v>
      </c>
      <c r="AA12">
        <f>BAWANA!X12+BAWANA!Y12</f>
        <v>25.41</v>
      </c>
      <c r="AB12">
        <f>BAWANA!AE12+BAWANA!AF12</f>
        <v>25.41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219.18</v>
      </c>
      <c r="E13">
        <f>BAWANA!AM13</f>
        <v>0</v>
      </c>
      <c r="F13">
        <f t="shared" si="4"/>
        <v>256</v>
      </c>
      <c r="G13">
        <f t="shared" si="5"/>
        <v>219.18</v>
      </c>
      <c r="H13" s="154"/>
      <c r="I13">
        <f>BRPL_EOD!AK13+BRPL_EOD!AL13</f>
        <v>79.099999999999994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55.27</v>
      </c>
      <c r="N13">
        <f t="shared" si="0"/>
        <v>219.17</v>
      </c>
      <c r="O13" s="154">
        <f t="shared" si="1"/>
        <v>1.0000000000019327E-2</v>
      </c>
      <c r="P13">
        <v>79.104878329138202</v>
      </c>
      <c r="Q13">
        <v>49.92</v>
      </c>
      <c r="R13">
        <v>5.8202657783712155</v>
      </c>
      <c r="S13">
        <v>29.061447555062465</v>
      </c>
      <c r="T13">
        <v>55.273408337428137</v>
      </c>
      <c r="U13" s="156">
        <f t="shared" si="2"/>
        <v>219.18</v>
      </c>
      <c r="V13" s="154">
        <f t="shared" si="3"/>
        <v>0</v>
      </c>
      <c r="Y13">
        <f>BAWANA!AW13+BAWANA!AX13</f>
        <v>25.41</v>
      </c>
      <c r="Z13">
        <f>BAWANA!BD13+BAWANA!BE13</f>
        <v>25.41</v>
      </c>
      <c r="AA13">
        <f>BAWANA!X13+BAWANA!Y13</f>
        <v>25.41</v>
      </c>
      <c r="AB13">
        <f>BAWANA!AE13+BAWANA!AF13</f>
        <v>25.41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219.18</v>
      </c>
      <c r="E14">
        <f>BAWANA!AM14</f>
        <v>0</v>
      </c>
      <c r="F14">
        <f t="shared" si="4"/>
        <v>256</v>
      </c>
      <c r="G14">
        <f t="shared" si="5"/>
        <v>219.18</v>
      </c>
      <c r="H14" s="154"/>
      <c r="I14">
        <f>BRPL_EOD!AK14+BRPL_EOD!AL14</f>
        <v>79.099999999999994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55.27</v>
      </c>
      <c r="N14">
        <f t="shared" si="0"/>
        <v>219.17</v>
      </c>
      <c r="O14" s="154">
        <f t="shared" si="1"/>
        <v>1.0000000000019327E-2</v>
      </c>
      <c r="P14">
        <v>79.104878329138202</v>
      </c>
      <c r="Q14">
        <v>49.92</v>
      </c>
      <c r="R14">
        <v>5.8202657783712155</v>
      </c>
      <c r="S14">
        <v>29.061447555062465</v>
      </c>
      <c r="T14">
        <v>55.273408337428137</v>
      </c>
      <c r="U14" s="156">
        <f t="shared" si="2"/>
        <v>219.18</v>
      </c>
      <c r="V14" s="154">
        <f t="shared" si="3"/>
        <v>0</v>
      </c>
      <c r="Y14">
        <f>BAWANA!AW14+BAWANA!AX14</f>
        <v>25.41</v>
      </c>
      <c r="Z14">
        <f>BAWANA!BD14+BAWANA!BE14</f>
        <v>25.41</v>
      </c>
      <c r="AA14">
        <f>BAWANA!X14+BAWANA!Y14</f>
        <v>25.41</v>
      </c>
      <c r="AB14">
        <f>BAWANA!AE14+BAWANA!AF14</f>
        <v>25.41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219.18</v>
      </c>
      <c r="E19">
        <f>BAWANA!AM19</f>
        <v>0</v>
      </c>
      <c r="F19">
        <f t="shared" si="4"/>
        <v>256</v>
      </c>
      <c r="G19">
        <f t="shared" si="5"/>
        <v>219.18</v>
      </c>
      <c r="H19" s="154"/>
      <c r="I19">
        <f>BRPL_EOD!AK19+BRPL_EOD!AL19</f>
        <v>79.099999999999994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55.27</v>
      </c>
      <c r="N19">
        <f t="shared" si="0"/>
        <v>219.17</v>
      </c>
      <c r="O19" s="154">
        <f t="shared" si="1"/>
        <v>1.0000000000019327E-2</v>
      </c>
      <c r="P19">
        <v>79.104878329138202</v>
      </c>
      <c r="Q19">
        <v>49.92</v>
      </c>
      <c r="R19">
        <v>5.8202657783712155</v>
      </c>
      <c r="S19">
        <v>29.061447555062465</v>
      </c>
      <c r="T19">
        <v>55.273408337428137</v>
      </c>
      <c r="U19" s="156">
        <f t="shared" si="2"/>
        <v>219.18</v>
      </c>
      <c r="V19" s="154">
        <f t="shared" si="3"/>
        <v>0</v>
      </c>
      <c r="Y19">
        <f>BAWANA!AW19+BAWANA!AX19</f>
        <v>25.41</v>
      </c>
      <c r="Z19">
        <f>BAWANA!BD19+BAWANA!BE19</f>
        <v>25.41</v>
      </c>
      <c r="AA19">
        <f>BAWANA!X19+BAWANA!Y19</f>
        <v>25.41</v>
      </c>
      <c r="AB19">
        <f>BAWANA!AE19+BAWANA!AF19</f>
        <v>25.41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219.18</v>
      </c>
      <c r="E20">
        <f>BAWANA!AM20</f>
        <v>0</v>
      </c>
      <c r="F20">
        <f t="shared" si="4"/>
        <v>256</v>
      </c>
      <c r="G20">
        <f t="shared" si="5"/>
        <v>219.18</v>
      </c>
      <c r="H20" s="154"/>
      <c r="I20">
        <f>BRPL_EOD!AK20+BRPL_EOD!AL20</f>
        <v>79.099999999999994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55.27</v>
      </c>
      <c r="N20">
        <f t="shared" si="0"/>
        <v>219.17</v>
      </c>
      <c r="O20" s="154">
        <f t="shared" si="1"/>
        <v>1.0000000000019327E-2</v>
      </c>
      <c r="P20">
        <v>79.104878329138202</v>
      </c>
      <c r="Q20">
        <v>49.92</v>
      </c>
      <c r="R20">
        <v>5.8202657783712155</v>
      </c>
      <c r="S20">
        <v>29.061447555062465</v>
      </c>
      <c r="T20">
        <v>55.273408337428137</v>
      </c>
      <c r="U20" s="156">
        <f t="shared" si="2"/>
        <v>219.18</v>
      </c>
      <c r="V20" s="154">
        <f t="shared" si="3"/>
        <v>0</v>
      </c>
      <c r="Y20">
        <f>BAWANA!AW20+BAWANA!AX20</f>
        <v>25.41</v>
      </c>
      <c r="Z20">
        <f>BAWANA!BD20+BAWANA!BE20</f>
        <v>25.41</v>
      </c>
      <c r="AA20">
        <f>BAWANA!X20+BAWANA!Y20</f>
        <v>25.41</v>
      </c>
      <c r="AB20">
        <f>BAWANA!AE20+BAWANA!AF20</f>
        <v>25.41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219.18</v>
      </c>
      <c r="E21">
        <f>BAWANA!AM21</f>
        <v>0</v>
      </c>
      <c r="F21">
        <f t="shared" si="4"/>
        <v>256</v>
      </c>
      <c r="G21">
        <f t="shared" si="5"/>
        <v>219.18</v>
      </c>
      <c r="H21" s="154"/>
      <c r="I21">
        <f>BRPL_EOD!AK21+BRPL_EOD!AL21</f>
        <v>79.099999999999994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55.27</v>
      </c>
      <c r="N21">
        <f t="shared" si="0"/>
        <v>219.17</v>
      </c>
      <c r="O21" s="154">
        <f t="shared" si="1"/>
        <v>1.0000000000019327E-2</v>
      </c>
      <c r="P21">
        <v>79.104878329138202</v>
      </c>
      <c r="Q21">
        <v>49.92</v>
      </c>
      <c r="R21">
        <v>5.8202657783712155</v>
      </c>
      <c r="S21">
        <v>29.061447555062465</v>
      </c>
      <c r="T21">
        <v>55.273408337428137</v>
      </c>
      <c r="U21" s="156">
        <f t="shared" si="2"/>
        <v>219.18</v>
      </c>
      <c r="V21" s="154">
        <f t="shared" si="3"/>
        <v>0</v>
      </c>
      <c r="Y21">
        <f>BAWANA!AW21+BAWANA!AX21</f>
        <v>25.41</v>
      </c>
      <c r="Z21">
        <f>BAWANA!BD21+BAWANA!BE21</f>
        <v>25.41</v>
      </c>
      <c r="AA21">
        <f>BAWANA!X21+BAWANA!Y21</f>
        <v>25.41</v>
      </c>
      <c r="AB21">
        <f>BAWANA!AE21+BAWANA!AF21</f>
        <v>25.41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219.18</v>
      </c>
      <c r="E22">
        <f>BAWANA!AM22</f>
        <v>0</v>
      </c>
      <c r="F22">
        <f t="shared" si="4"/>
        <v>256</v>
      </c>
      <c r="G22">
        <f t="shared" si="5"/>
        <v>219.18</v>
      </c>
      <c r="H22" s="154"/>
      <c r="I22">
        <f>BRPL_EOD!AK22+BRPL_EOD!AL22</f>
        <v>79.099999999999994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55.27</v>
      </c>
      <c r="N22">
        <f t="shared" si="0"/>
        <v>219.17</v>
      </c>
      <c r="O22" s="154">
        <f t="shared" si="1"/>
        <v>1.0000000000019327E-2</v>
      </c>
      <c r="P22">
        <v>79.104878329138202</v>
      </c>
      <c r="Q22">
        <v>49.92</v>
      </c>
      <c r="R22">
        <v>5.8202657783712155</v>
      </c>
      <c r="S22">
        <v>29.061447555062465</v>
      </c>
      <c r="T22">
        <v>55.273408337428137</v>
      </c>
      <c r="U22" s="156">
        <f t="shared" si="2"/>
        <v>219.18</v>
      </c>
      <c r="V22" s="154">
        <f t="shared" si="3"/>
        <v>0</v>
      </c>
      <c r="Y22">
        <f>BAWANA!AW22+BAWANA!AX22</f>
        <v>25.41</v>
      </c>
      <c r="Z22">
        <f>BAWANA!BD22+BAWANA!BE22</f>
        <v>25.41</v>
      </c>
      <c r="AA22">
        <f>BAWANA!X22+BAWANA!Y22</f>
        <v>25.41</v>
      </c>
      <c r="AB22">
        <f>BAWANA!AE22+BAWANA!AF22</f>
        <v>25.41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219.18</v>
      </c>
      <c r="E23">
        <f>BAWANA!AM23</f>
        <v>0</v>
      </c>
      <c r="F23">
        <f t="shared" si="4"/>
        <v>256</v>
      </c>
      <c r="G23">
        <f t="shared" si="5"/>
        <v>219.18</v>
      </c>
      <c r="H23" s="154"/>
      <c r="I23">
        <f>BRPL_EOD!AK23+BRPL_EOD!AL23</f>
        <v>79.099999999999994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55.27</v>
      </c>
      <c r="N23">
        <f t="shared" si="0"/>
        <v>219.17</v>
      </c>
      <c r="O23" s="154">
        <f t="shared" si="1"/>
        <v>1.0000000000019327E-2</v>
      </c>
      <c r="P23">
        <v>79.104878329138202</v>
      </c>
      <c r="Q23">
        <v>49.92</v>
      </c>
      <c r="R23">
        <v>5.8202657783712155</v>
      </c>
      <c r="S23">
        <v>29.061447555062465</v>
      </c>
      <c r="T23">
        <v>55.273408337428137</v>
      </c>
      <c r="U23" s="156">
        <f t="shared" si="2"/>
        <v>219.18</v>
      </c>
      <c r="V23" s="154">
        <f t="shared" si="3"/>
        <v>0</v>
      </c>
      <c r="Y23">
        <f>BAWANA!AW23+BAWANA!AX23</f>
        <v>25.41</v>
      </c>
      <c r="Z23">
        <f>BAWANA!BD23+BAWANA!BE23</f>
        <v>25.41</v>
      </c>
      <c r="AA23">
        <f>BAWANA!X23+BAWANA!Y23</f>
        <v>25.41</v>
      </c>
      <c r="AB23">
        <f>BAWANA!AE23+BAWANA!AF23</f>
        <v>25.41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219.18</v>
      </c>
      <c r="E24">
        <f>BAWANA!AM24</f>
        <v>0</v>
      </c>
      <c r="F24">
        <f t="shared" si="4"/>
        <v>256</v>
      </c>
      <c r="G24">
        <f t="shared" si="5"/>
        <v>219.18</v>
      </c>
      <c r="H24" s="154"/>
      <c r="I24">
        <f>BRPL_EOD!AK24+BRPL_EOD!AL24</f>
        <v>79.099999999999994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55.27</v>
      </c>
      <c r="N24">
        <f t="shared" si="0"/>
        <v>219.17</v>
      </c>
      <c r="O24" s="154">
        <f t="shared" si="1"/>
        <v>1.0000000000019327E-2</v>
      </c>
      <c r="P24">
        <v>79.104878329138202</v>
      </c>
      <c r="Q24">
        <v>49.92</v>
      </c>
      <c r="R24">
        <v>5.8202657783712155</v>
      </c>
      <c r="S24">
        <v>29.061447555062465</v>
      </c>
      <c r="T24">
        <v>55.273408337428137</v>
      </c>
      <c r="U24" s="156">
        <f t="shared" si="2"/>
        <v>219.18</v>
      </c>
      <c r="V24" s="154">
        <f t="shared" si="3"/>
        <v>0</v>
      </c>
      <c r="Y24">
        <f>BAWANA!AW24+BAWANA!AX24</f>
        <v>25.41</v>
      </c>
      <c r="Z24">
        <f>BAWANA!BD24+BAWANA!BE24</f>
        <v>25.41</v>
      </c>
      <c r="AA24">
        <f>BAWANA!X24+BAWANA!Y24</f>
        <v>25.41</v>
      </c>
      <c r="AB24">
        <f>BAWANA!AE24+BAWANA!AF24</f>
        <v>25.41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219.18</v>
      </c>
      <c r="E25">
        <f>BAWANA!AM25</f>
        <v>0</v>
      </c>
      <c r="F25">
        <f t="shared" si="4"/>
        <v>256</v>
      </c>
      <c r="G25">
        <f t="shared" si="5"/>
        <v>219.18</v>
      </c>
      <c r="H25" s="154"/>
      <c r="I25">
        <f>BRPL_EOD!AK25+BRPL_EOD!AL25</f>
        <v>79.099999999999994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55.27</v>
      </c>
      <c r="N25">
        <f t="shared" si="0"/>
        <v>219.17</v>
      </c>
      <c r="O25" s="154">
        <f t="shared" si="1"/>
        <v>1.0000000000019327E-2</v>
      </c>
      <c r="P25">
        <v>79.104878329138202</v>
      </c>
      <c r="Q25">
        <v>49.92</v>
      </c>
      <c r="R25">
        <v>5.8202657783712155</v>
      </c>
      <c r="S25">
        <v>29.061447555062465</v>
      </c>
      <c r="T25">
        <v>55.273408337428137</v>
      </c>
      <c r="U25" s="156">
        <f t="shared" si="2"/>
        <v>219.18</v>
      </c>
      <c r="V25" s="154">
        <f t="shared" si="3"/>
        <v>0</v>
      </c>
      <c r="Y25">
        <f>BAWANA!AW25+BAWANA!AX25</f>
        <v>25.41</v>
      </c>
      <c r="Z25">
        <f>BAWANA!BD25+BAWANA!BE25</f>
        <v>25.41</v>
      </c>
      <c r="AA25">
        <f>BAWANA!X25+BAWANA!Y25</f>
        <v>25.41</v>
      </c>
      <c r="AB25">
        <f>BAWANA!AE25+BAWANA!AF25</f>
        <v>25.41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219.18</v>
      </c>
      <c r="E26">
        <f>BAWANA!AM26</f>
        <v>0</v>
      </c>
      <c r="F26">
        <f t="shared" si="4"/>
        <v>256</v>
      </c>
      <c r="G26">
        <f t="shared" si="5"/>
        <v>219.18</v>
      </c>
      <c r="H26" s="154"/>
      <c r="I26">
        <f>BRPL_EOD!AK26+BRPL_EOD!AL26</f>
        <v>79.099999999999994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55.27</v>
      </c>
      <c r="N26">
        <f t="shared" si="0"/>
        <v>219.17</v>
      </c>
      <c r="O26" s="154">
        <f t="shared" si="1"/>
        <v>1.0000000000019327E-2</v>
      </c>
      <c r="P26">
        <v>79.104878329138202</v>
      </c>
      <c r="Q26">
        <v>49.92</v>
      </c>
      <c r="R26">
        <v>5.8202657783712155</v>
      </c>
      <c r="S26">
        <v>29.061447555062465</v>
      </c>
      <c r="T26">
        <v>55.273408337428137</v>
      </c>
      <c r="U26" s="156">
        <f t="shared" si="2"/>
        <v>219.18</v>
      </c>
      <c r="V26" s="154">
        <f t="shared" si="3"/>
        <v>0</v>
      </c>
      <c r="Y26">
        <f>BAWANA!AW26+BAWANA!AX26</f>
        <v>25.41</v>
      </c>
      <c r="Z26">
        <f>BAWANA!BD26+BAWANA!BE26</f>
        <v>25.41</v>
      </c>
      <c r="AA26">
        <f>BAWANA!X26+BAWANA!Y26</f>
        <v>25.41</v>
      </c>
      <c r="AB26">
        <f>BAWANA!AE26+BAWANA!AF26</f>
        <v>25.41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219.18</v>
      </c>
      <c r="E27">
        <f>BAWANA!AM27</f>
        <v>0</v>
      </c>
      <c r="F27">
        <f t="shared" si="4"/>
        <v>256</v>
      </c>
      <c r="G27">
        <f t="shared" si="5"/>
        <v>219.18</v>
      </c>
      <c r="H27" s="154"/>
      <c r="I27">
        <f>BRPL_EOD!AK27+BRPL_EOD!AL27</f>
        <v>79.099999999999994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55.27</v>
      </c>
      <c r="N27">
        <f t="shared" si="0"/>
        <v>219.17</v>
      </c>
      <c r="O27" s="154">
        <f t="shared" si="1"/>
        <v>1.0000000000019327E-2</v>
      </c>
      <c r="P27">
        <v>79.104878329138202</v>
      </c>
      <c r="Q27">
        <v>49.92</v>
      </c>
      <c r="R27">
        <v>5.8202657783712155</v>
      </c>
      <c r="S27">
        <v>29.061447555062465</v>
      </c>
      <c r="T27">
        <v>55.273408337428137</v>
      </c>
      <c r="U27" s="156">
        <f t="shared" si="2"/>
        <v>219.18</v>
      </c>
      <c r="V27" s="154">
        <f t="shared" si="3"/>
        <v>0</v>
      </c>
      <c r="Y27">
        <f>BAWANA!AW27+BAWANA!AX27</f>
        <v>25.41</v>
      </c>
      <c r="Z27">
        <f>BAWANA!BD27+BAWANA!BE27</f>
        <v>25.41</v>
      </c>
      <c r="AA27">
        <f>BAWANA!X27+BAWANA!Y27</f>
        <v>25.41</v>
      </c>
      <c r="AB27">
        <f>BAWANA!AE27+BAWANA!AF27</f>
        <v>25.41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230.39999999999998</v>
      </c>
      <c r="E28">
        <f>BAWANA!AM28</f>
        <v>0</v>
      </c>
      <c r="F28">
        <f t="shared" si="4"/>
        <v>256</v>
      </c>
      <c r="G28">
        <f t="shared" si="5"/>
        <v>230.39999999999998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230.4</v>
      </c>
      <c r="O28" s="154">
        <f t="shared" si="1"/>
        <v>0</v>
      </c>
      <c r="P28">
        <v>75.999999999999986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230.39999999999998</v>
      </c>
      <c r="V28" s="154">
        <f t="shared" si="3"/>
        <v>0</v>
      </c>
      <c r="Y28">
        <f>BAWANA!AW28+BAWANA!AX28</f>
        <v>19.8</v>
      </c>
      <c r="Z28">
        <f>BAWANA!BD28+BAWANA!BE28</f>
        <v>19.8</v>
      </c>
      <c r="AA28">
        <f>BAWANA!X28+BAWANA!Y28</f>
        <v>19.8</v>
      </c>
      <c r="AB28">
        <f>BAWANA!AE28+BAWANA!AF28</f>
        <v>19.8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219.18</v>
      </c>
      <c r="E29">
        <f>BAWANA!AM29</f>
        <v>0</v>
      </c>
      <c r="F29">
        <f t="shared" si="4"/>
        <v>256</v>
      </c>
      <c r="G29">
        <f t="shared" si="5"/>
        <v>219.18</v>
      </c>
      <c r="H29" s="154"/>
      <c r="I29">
        <f>BRPL_EOD!AK29+BRPL_EOD!AL29</f>
        <v>79.099999999999994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55.27</v>
      </c>
      <c r="N29">
        <f t="shared" si="0"/>
        <v>219.17</v>
      </c>
      <c r="O29" s="154">
        <f t="shared" si="1"/>
        <v>1.0000000000019327E-2</v>
      </c>
      <c r="P29">
        <v>79.104878329138202</v>
      </c>
      <c r="Q29">
        <v>49.92</v>
      </c>
      <c r="R29">
        <v>5.8202657783712155</v>
      </c>
      <c r="S29">
        <v>29.061447555062465</v>
      </c>
      <c r="T29">
        <v>55.273408337428137</v>
      </c>
      <c r="U29" s="156">
        <f t="shared" si="2"/>
        <v>219.18</v>
      </c>
      <c r="V29" s="154">
        <f t="shared" si="3"/>
        <v>0</v>
      </c>
      <c r="Y29">
        <f>BAWANA!AW29+BAWANA!AX29</f>
        <v>25.41</v>
      </c>
      <c r="Z29">
        <f>BAWANA!BD29+BAWANA!BE29</f>
        <v>25.41</v>
      </c>
      <c r="AA29">
        <f>BAWANA!X29+BAWANA!Y29</f>
        <v>25.41</v>
      </c>
      <c r="AB29">
        <f>BAWANA!AE29+BAWANA!AF29</f>
        <v>25.41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219.18</v>
      </c>
      <c r="E30">
        <f>BAWANA!AM30</f>
        <v>0</v>
      </c>
      <c r="F30">
        <f t="shared" si="4"/>
        <v>256</v>
      </c>
      <c r="G30">
        <f t="shared" si="5"/>
        <v>219.18</v>
      </c>
      <c r="H30" s="154"/>
      <c r="I30">
        <f>BRPL_EOD!AK30+BRPL_EOD!AL30</f>
        <v>79.099999999999994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55.27</v>
      </c>
      <c r="N30">
        <f t="shared" si="0"/>
        <v>219.17</v>
      </c>
      <c r="O30" s="154">
        <f t="shared" si="1"/>
        <v>1.0000000000019327E-2</v>
      </c>
      <c r="P30">
        <v>79.104878329138202</v>
      </c>
      <c r="Q30">
        <v>49.92</v>
      </c>
      <c r="R30">
        <v>5.8202657783712155</v>
      </c>
      <c r="S30">
        <v>29.061447555062465</v>
      </c>
      <c r="T30">
        <v>55.273408337428137</v>
      </c>
      <c r="U30" s="156">
        <f t="shared" si="2"/>
        <v>219.18</v>
      </c>
      <c r="V30" s="154">
        <f t="shared" si="3"/>
        <v>0</v>
      </c>
      <c r="Y30">
        <f>BAWANA!AW30+BAWANA!AX30</f>
        <v>25.41</v>
      </c>
      <c r="Z30">
        <f>BAWANA!BD30+BAWANA!BE30</f>
        <v>25.41</v>
      </c>
      <c r="AA30">
        <f>BAWANA!X30+BAWANA!Y30</f>
        <v>25.41</v>
      </c>
      <c r="AB30">
        <f>BAWANA!AE30+BAWANA!AF30</f>
        <v>25.41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219.18</v>
      </c>
      <c r="E31">
        <f>BAWANA!AM31</f>
        <v>0</v>
      </c>
      <c r="F31">
        <f t="shared" si="4"/>
        <v>256</v>
      </c>
      <c r="G31">
        <f t="shared" si="5"/>
        <v>219.18</v>
      </c>
      <c r="H31" s="154"/>
      <c r="I31">
        <f>BRPL_EOD!AK31+BRPL_EOD!AL31</f>
        <v>79.099999999999994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55.27</v>
      </c>
      <c r="N31">
        <f t="shared" si="0"/>
        <v>219.17</v>
      </c>
      <c r="O31" s="154">
        <f t="shared" si="1"/>
        <v>1.0000000000019327E-2</v>
      </c>
      <c r="P31">
        <v>79.104878329138202</v>
      </c>
      <c r="Q31">
        <v>49.92</v>
      </c>
      <c r="R31">
        <v>5.8202657783712155</v>
      </c>
      <c r="S31">
        <v>29.061447555062465</v>
      </c>
      <c r="T31">
        <v>55.273408337428137</v>
      </c>
      <c r="U31" s="156">
        <f t="shared" si="2"/>
        <v>219.18</v>
      </c>
      <c r="V31" s="154">
        <f t="shared" si="3"/>
        <v>0</v>
      </c>
      <c r="Y31">
        <f>BAWANA!AW31+BAWANA!AX31</f>
        <v>25.41</v>
      </c>
      <c r="Z31">
        <f>BAWANA!BD31+BAWANA!BE31</f>
        <v>25.41</v>
      </c>
      <c r="AA31">
        <f>BAWANA!X31+BAWANA!Y31</f>
        <v>25.41</v>
      </c>
      <c r="AB31">
        <f>BAWANA!AE31+BAWANA!AF31</f>
        <v>25.41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219.18</v>
      </c>
      <c r="E32">
        <f>BAWANA!AM32</f>
        <v>0</v>
      </c>
      <c r="F32">
        <f t="shared" si="4"/>
        <v>256</v>
      </c>
      <c r="G32">
        <f t="shared" si="5"/>
        <v>219.18</v>
      </c>
      <c r="H32" s="154"/>
      <c r="I32">
        <f>BRPL_EOD!AK32+BRPL_EOD!AL32</f>
        <v>79.099999999999994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55.27</v>
      </c>
      <c r="N32">
        <f t="shared" si="0"/>
        <v>219.17</v>
      </c>
      <c r="O32" s="154">
        <f t="shared" si="1"/>
        <v>1.0000000000019327E-2</v>
      </c>
      <c r="P32">
        <v>79.104878329138202</v>
      </c>
      <c r="Q32">
        <v>49.92</v>
      </c>
      <c r="R32">
        <v>5.8202657783712155</v>
      </c>
      <c r="S32">
        <v>29.061447555062465</v>
      </c>
      <c r="T32">
        <v>55.273408337428137</v>
      </c>
      <c r="U32" s="156">
        <f t="shared" si="2"/>
        <v>219.18</v>
      </c>
      <c r="V32" s="154">
        <f t="shared" si="3"/>
        <v>0</v>
      </c>
      <c r="Y32">
        <f>BAWANA!AW32+BAWANA!AX32</f>
        <v>25.41</v>
      </c>
      <c r="Z32">
        <f>BAWANA!BD32+BAWANA!BE32</f>
        <v>25.41</v>
      </c>
      <c r="AA32">
        <f>BAWANA!X32+BAWANA!Y32</f>
        <v>25.41</v>
      </c>
      <c r="AB32">
        <f>BAWANA!AE32+BAWANA!AF32</f>
        <v>25.41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229.39999999999998</v>
      </c>
      <c r="E33">
        <f>BAWANA!AM33</f>
        <v>0</v>
      </c>
      <c r="F33">
        <f t="shared" si="4"/>
        <v>256</v>
      </c>
      <c r="G33">
        <f t="shared" si="5"/>
        <v>229.39999999999998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229.4</v>
      </c>
      <c r="O33" s="154">
        <f t="shared" si="1"/>
        <v>0</v>
      </c>
      <c r="P33">
        <v>74.999999999999986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229.39999999999998</v>
      </c>
      <c r="V33" s="154">
        <f t="shared" si="3"/>
        <v>0</v>
      </c>
      <c r="Y33">
        <f>BAWANA!AW33+BAWANA!AX33</f>
        <v>20.3</v>
      </c>
      <c r="Z33">
        <f>BAWANA!BD33+BAWANA!BE33</f>
        <v>20.3</v>
      </c>
      <c r="AA33">
        <f>BAWANA!X33+BAWANA!Y33</f>
        <v>20.3</v>
      </c>
      <c r="AB33">
        <f>BAWANA!AE33+BAWANA!AF33</f>
        <v>20.3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219.18</v>
      </c>
      <c r="E34">
        <f>BAWANA!AM34</f>
        <v>0</v>
      </c>
      <c r="F34">
        <f t="shared" si="4"/>
        <v>256</v>
      </c>
      <c r="G34">
        <f t="shared" si="5"/>
        <v>219.18</v>
      </c>
      <c r="H34" s="154"/>
      <c r="I34">
        <f>BRPL_EOD!AK34+BRPL_EOD!AL34</f>
        <v>79.099999999999994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55.27</v>
      </c>
      <c r="N34">
        <f t="shared" si="0"/>
        <v>219.17</v>
      </c>
      <c r="O34" s="154">
        <f t="shared" si="1"/>
        <v>1.0000000000019327E-2</v>
      </c>
      <c r="P34">
        <v>79.104878329138202</v>
      </c>
      <c r="Q34">
        <v>49.92</v>
      </c>
      <c r="R34">
        <v>5.8202657783712155</v>
      </c>
      <c r="S34">
        <v>29.061447555062465</v>
      </c>
      <c r="T34">
        <v>55.273408337428137</v>
      </c>
      <c r="U34" s="156">
        <f t="shared" si="2"/>
        <v>219.18</v>
      </c>
      <c r="V34" s="154">
        <f t="shared" si="3"/>
        <v>0</v>
      </c>
      <c r="Y34">
        <f>BAWANA!AW34+BAWANA!AX34</f>
        <v>25.41</v>
      </c>
      <c r="Z34">
        <f>BAWANA!BD34+BAWANA!BE34</f>
        <v>25.41</v>
      </c>
      <c r="AA34">
        <f>BAWANA!X34+BAWANA!Y34</f>
        <v>25.41</v>
      </c>
      <c r="AB34">
        <f>BAWANA!AE34+BAWANA!AF34</f>
        <v>25.41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219.18</v>
      </c>
      <c r="E35">
        <f>BAWANA!AM35</f>
        <v>0</v>
      </c>
      <c r="F35">
        <f t="shared" si="4"/>
        <v>256</v>
      </c>
      <c r="G35">
        <f t="shared" si="5"/>
        <v>219.18</v>
      </c>
      <c r="H35" s="154"/>
      <c r="I35">
        <f>BRPL_EOD!AK35+BRPL_EOD!AL35</f>
        <v>79.099999999999994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55.27</v>
      </c>
      <c r="N35">
        <f t="shared" si="0"/>
        <v>219.17</v>
      </c>
      <c r="O35" s="154">
        <f t="shared" si="1"/>
        <v>1.0000000000019327E-2</v>
      </c>
      <c r="P35">
        <v>79.104878329138202</v>
      </c>
      <c r="Q35">
        <v>49.92</v>
      </c>
      <c r="R35">
        <v>5.8202657783712155</v>
      </c>
      <c r="S35">
        <v>29.061447555062465</v>
      </c>
      <c r="T35">
        <v>55.273408337428137</v>
      </c>
      <c r="U35" s="156">
        <f t="shared" si="2"/>
        <v>219.18</v>
      </c>
      <c r="V35" s="154">
        <f t="shared" si="3"/>
        <v>0</v>
      </c>
      <c r="Y35">
        <f>BAWANA!AW35+BAWANA!AX35</f>
        <v>25.41</v>
      </c>
      <c r="Z35">
        <f>BAWANA!BD35+BAWANA!BE35</f>
        <v>25.41</v>
      </c>
      <c r="AA35">
        <f>BAWANA!X35+BAWANA!Y35</f>
        <v>25.41</v>
      </c>
      <c r="AB35">
        <f>BAWANA!AE35+BAWANA!AF35</f>
        <v>25.41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219.18</v>
      </c>
      <c r="E36">
        <f>BAWANA!AM36</f>
        <v>0</v>
      </c>
      <c r="F36">
        <f t="shared" si="4"/>
        <v>256</v>
      </c>
      <c r="G36">
        <f t="shared" si="5"/>
        <v>219.18</v>
      </c>
      <c r="H36" s="154"/>
      <c r="I36">
        <f>BRPL_EOD!AK36+BRPL_EOD!AL36</f>
        <v>79.099999999999994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55.27</v>
      </c>
      <c r="N36">
        <f t="shared" si="0"/>
        <v>219.17</v>
      </c>
      <c r="O36" s="154">
        <f t="shared" si="1"/>
        <v>1.0000000000019327E-2</v>
      </c>
      <c r="P36">
        <v>79.104878329138202</v>
      </c>
      <c r="Q36">
        <v>49.92</v>
      </c>
      <c r="R36">
        <v>5.8202657783712155</v>
      </c>
      <c r="S36">
        <v>29.061447555062465</v>
      </c>
      <c r="T36">
        <v>55.273408337428137</v>
      </c>
      <c r="U36" s="156">
        <f t="shared" si="2"/>
        <v>219.18</v>
      </c>
      <c r="V36" s="154">
        <f t="shared" si="3"/>
        <v>0</v>
      </c>
      <c r="Y36">
        <f>BAWANA!AW36+BAWANA!AX36</f>
        <v>25.41</v>
      </c>
      <c r="Z36">
        <f>BAWANA!BD36+BAWANA!BE36</f>
        <v>25.41</v>
      </c>
      <c r="AA36">
        <f>BAWANA!X36+BAWANA!Y36</f>
        <v>25.41</v>
      </c>
      <c r="AB36">
        <f>BAWANA!AE36+BAWANA!AF36</f>
        <v>25.41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219.18</v>
      </c>
      <c r="E37">
        <f>BAWANA!AM37</f>
        <v>0</v>
      </c>
      <c r="F37">
        <f t="shared" si="4"/>
        <v>256</v>
      </c>
      <c r="G37">
        <f t="shared" si="5"/>
        <v>219.18</v>
      </c>
      <c r="H37" s="154"/>
      <c r="I37">
        <f>BRPL_EOD!AK37+BRPL_EOD!AL37</f>
        <v>79.099999999999994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55.27</v>
      </c>
      <c r="N37">
        <f t="shared" si="0"/>
        <v>219.17</v>
      </c>
      <c r="O37" s="154">
        <f t="shared" si="1"/>
        <v>1.0000000000019327E-2</v>
      </c>
      <c r="P37">
        <v>79.104878329138202</v>
      </c>
      <c r="Q37">
        <v>49.92</v>
      </c>
      <c r="R37">
        <v>5.8202657783712155</v>
      </c>
      <c r="S37">
        <v>29.061447555062465</v>
      </c>
      <c r="T37">
        <v>55.273408337428137</v>
      </c>
      <c r="U37" s="156">
        <f t="shared" si="2"/>
        <v>219.18</v>
      </c>
      <c r="V37" s="154">
        <f t="shared" si="3"/>
        <v>0</v>
      </c>
      <c r="Y37">
        <f>BAWANA!AW37+BAWANA!AX37</f>
        <v>25.41</v>
      </c>
      <c r="Z37">
        <f>BAWANA!BD37+BAWANA!BE37</f>
        <v>25.41</v>
      </c>
      <c r="AA37">
        <f>BAWANA!X37+BAWANA!Y37</f>
        <v>25.41</v>
      </c>
      <c r="AB37">
        <f>BAWANA!AE37+BAWANA!AF37</f>
        <v>25.41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219.18</v>
      </c>
      <c r="E38">
        <f>BAWANA!AM38</f>
        <v>0</v>
      </c>
      <c r="F38">
        <f t="shared" si="4"/>
        <v>256</v>
      </c>
      <c r="G38">
        <f t="shared" si="5"/>
        <v>219.18</v>
      </c>
      <c r="H38" s="154"/>
      <c r="I38">
        <f>BRPL_EOD!AK38+BRPL_EOD!AL38</f>
        <v>79.099999999999994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55.27</v>
      </c>
      <c r="N38">
        <f t="shared" si="0"/>
        <v>219.17</v>
      </c>
      <c r="O38" s="154">
        <f t="shared" si="1"/>
        <v>1.0000000000019327E-2</v>
      </c>
      <c r="P38">
        <v>79.104878329138202</v>
      </c>
      <c r="Q38">
        <v>49.92</v>
      </c>
      <c r="R38">
        <v>5.8202657783712155</v>
      </c>
      <c r="S38">
        <v>29.061447555062465</v>
      </c>
      <c r="T38">
        <v>55.273408337428137</v>
      </c>
      <c r="U38" s="156">
        <f t="shared" si="2"/>
        <v>219.18</v>
      </c>
      <c r="V38" s="154">
        <f t="shared" si="3"/>
        <v>0</v>
      </c>
      <c r="Y38">
        <f>BAWANA!AW38+BAWANA!AX38</f>
        <v>25.41</v>
      </c>
      <c r="Z38">
        <f>BAWANA!BD38+BAWANA!BE38</f>
        <v>25.41</v>
      </c>
      <c r="AA38">
        <f>BAWANA!X38+BAWANA!Y38</f>
        <v>25.41</v>
      </c>
      <c r="AB38">
        <f>BAWANA!AE38+BAWANA!AF38</f>
        <v>25.41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219.18</v>
      </c>
      <c r="E42">
        <f>BAWANA!AM42</f>
        <v>0</v>
      </c>
      <c r="F42">
        <f t="shared" si="4"/>
        <v>256</v>
      </c>
      <c r="G42">
        <f t="shared" si="5"/>
        <v>219.18</v>
      </c>
      <c r="H42" s="154"/>
      <c r="I42">
        <f>BRPL_EOD!AK42+BRPL_EOD!AL42</f>
        <v>79.099999999999994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55.27</v>
      </c>
      <c r="N42">
        <f t="shared" si="0"/>
        <v>219.17</v>
      </c>
      <c r="O42" s="154">
        <f t="shared" si="1"/>
        <v>1.0000000000019327E-2</v>
      </c>
      <c r="P42">
        <v>79.104878329138202</v>
      </c>
      <c r="Q42">
        <v>49.92</v>
      </c>
      <c r="R42">
        <v>5.8202657783712155</v>
      </c>
      <c r="S42">
        <v>29.061447555062465</v>
      </c>
      <c r="T42">
        <v>55.273408337428137</v>
      </c>
      <c r="U42" s="156">
        <f t="shared" si="2"/>
        <v>219.18</v>
      </c>
      <c r="V42" s="154">
        <f t="shared" si="3"/>
        <v>0</v>
      </c>
      <c r="Y42">
        <f>BAWANA!AW42+BAWANA!AX42</f>
        <v>25.41</v>
      </c>
      <c r="Z42">
        <f>BAWANA!BD42+BAWANA!BE42</f>
        <v>25.41</v>
      </c>
      <c r="AA42">
        <f>BAWANA!X42+BAWANA!Y42</f>
        <v>25.41</v>
      </c>
      <c r="AB42">
        <f>BAWANA!AE42+BAWANA!AF42</f>
        <v>25.41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219.18</v>
      </c>
      <c r="E43">
        <f>BAWANA!AM43</f>
        <v>0</v>
      </c>
      <c r="F43">
        <f t="shared" si="4"/>
        <v>256</v>
      </c>
      <c r="G43">
        <f t="shared" si="5"/>
        <v>219.18</v>
      </c>
      <c r="H43" s="154"/>
      <c r="I43">
        <f>BRPL_EOD!AK43+BRPL_EOD!AL43</f>
        <v>79.099999999999994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55.27</v>
      </c>
      <c r="N43">
        <f t="shared" si="0"/>
        <v>219.17</v>
      </c>
      <c r="O43" s="154">
        <f t="shared" si="1"/>
        <v>1.0000000000019327E-2</v>
      </c>
      <c r="P43">
        <v>79.104878329138202</v>
      </c>
      <c r="Q43">
        <v>49.92</v>
      </c>
      <c r="R43">
        <v>5.8202657783712155</v>
      </c>
      <c r="S43">
        <v>29.061447555062465</v>
      </c>
      <c r="T43">
        <v>55.273408337428137</v>
      </c>
      <c r="U43" s="156">
        <f t="shared" si="2"/>
        <v>219.18</v>
      </c>
      <c r="V43" s="154">
        <f t="shared" si="3"/>
        <v>0</v>
      </c>
      <c r="Y43">
        <f>BAWANA!AW43+BAWANA!AX43</f>
        <v>25.41</v>
      </c>
      <c r="Z43">
        <f>BAWANA!BD43+BAWANA!BE43</f>
        <v>25.41</v>
      </c>
      <c r="AA43">
        <f>BAWANA!X43+BAWANA!Y43</f>
        <v>25.41</v>
      </c>
      <c r="AB43">
        <f>BAWANA!AE43+BAWANA!AF43</f>
        <v>25.41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219.18</v>
      </c>
      <c r="E44">
        <f>BAWANA!AM44</f>
        <v>0</v>
      </c>
      <c r="F44">
        <f t="shared" si="4"/>
        <v>256</v>
      </c>
      <c r="G44">
        <f t="shared" si="5"/>
        <v>219.18</v>
      </c>
      <c r="H44" s="154"/>
      <c r="I44">
        <f>BRPL_EOD!AK44+BRPL_EOD!AL44</f>
        <v>79.099999999999994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55.27</v>
      </c>
      <c r="N44">
        <f t="shared" si="0"/>
        <v>219.17</v>
      </c>
      <c r="O44" s="154">
        <f t="shared" si="1"/>
        <v>1.0000000000019327E-2</v>
      </c>
      <c r="P44">
        <v>79.104878329138202</v>
      </c>
      <c r="Q44">
        <v>49.92</v>
      </c>
      <c r="R44">
        <v>5.8202657783712155</v>
      </c>
      <c r="S44">
        <v>29.061447555062465</v>
      </c>
      <c r="T44">
        <v>55.273408337428137</v>
      </c>
      <c r="U44" s="156">
        <f t="shared" si="2"/>
        <v>219.18</v>
      </c>
      <c r="V44" s="154">
        <f t="shared" si="3"/>
        <v>0</v>
      </c>
      <c r="Y44">
        <f>BAWANA!AW44+BAWANA!AX44</f>
        <v>25.41</v>
      </c>
      <c r="Z44">
        <f>BAWANA!BD44+BAWANA!BE44</f>
        <v>25.41</v>
      </c>
      <c r="AA44">
        <f>BAWANA!X44+BAWANA!Y44</f>
        <v>25.41</v>
      </c>
      <c r="AB44">
        <f>BAWANA!AE44+BAWANA!AF44</f>
        <v>25.41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219.18</v>
      </c>
      <c r="E45">
        <f>BAWANA!AM45</f>
        <v>0</v>
      </c>
      <c r="F45">
        <f t="shared" si="4"/>
        <v>256</v>
      </c>
      <c r="G45">
        <f t="shared" si="5"/>
        <v>219.18</v>
      </c>
      <c r="H45" s="154"/>
      <c r="I45">
        <f>BRPL_EOD!AK45+BRPL_EOD!AL45</f>
        <v>79.099999999999994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55.27</v>
      </c>
      <c r="N45">
        <f t="shared" si="0"/>
        <v>219.17</v>
      </c>
      <c r="O45" s="154">
        <f t="shared" si="1"/>
        <v>1.0000000000019327E-2</v>
      </c>
      <c r="P45">
        <v>79.104878329138202</v>
      </c>
      <c r="Q45">
        <v>49.92</v>
      </c>
      <c r="R45">
        <v>5.8202657783712155</v>
      </c>
      <c r="S45">
        <v>29.061447555062465</v>
      </c>
      <c r="T45">
        <v>55.273408337428137</v>
      </c>
      <c r="U45" s="156">
        <f t="shared" si="2"/>
        <v>219.18</v>
      </c>
      <c r="V45" s="154">
        <f t="shared" si="3"/>
        <v>0</v>
      </c>
      <c r="Y45">
        <f>BAWANA!AW45+BAWANA!AX45</f>
        <v>25.41</v>
      </c>
      <c r="Z45">
        <f>BAWANA!BD45+BAWANA!BE45</f>
        <v>25.41</v>
      </c>
      <c r="AA45">
        <f>BAWANA!X45+BAWANA!Y45</f>
        <v>25.41</v>
      </c>
      <c r="AB45">
        <f>BAWANA!AE45+BAWANA!AF45</f>
        <v>25.41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219.18</v>
      </c>
      <c r="E46">
        <f>BAWANA!AM46</f>
        <v>0</v>
      </c>
      <c r="F46">
        <f t="shared" si="4"/>
        <v>256</v>
      </c>
      <c r="G46">
        <f t="shared" si="5"/>
        <v>219.18</v>
      </c>
      <c r="H46" s="154"/>
      <c r="I46">
        <f>BRPL_EOD!AK46+BRPL_EOD!AL46</f>
        <v>79.099999999999994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55.27</v>
      </c>
      <c r="N46">
        <f t="shared" si="0"/>
        <v>219.17</v>
      </c>
      <c r="O46" s="154">
        <f t="shared" si="1"/>
        <v>1.0000000000019327E-2</v>
      </c>
      <c r="P46">
        <v>79.104878329138202</v>
      </c>
      <c r="Q46">
        <v>49.92</v>
      </c>
      <c r="R46">
        <v>5.8202657783712155</v>
      </c>
      <c r="S46">
        <v>29.061447555062465</v>
      </c>
      <c r="T46">
        <v>55.273408337428137</v>
      </c>
      <c r="U46" s="156">
        <f t="shared" si="2"/>
        <v>219.18</v>
      </c>
      <c r="V46" s="154">
        <f t="shared" si="3"/>
        <v>0</v>
      </c>
      <c r="Y46">
        <f>BAWANA!AW46+BAWANA!AX46</f>
        <v>25.41</v>
      </c>
      <c r="Z46">
        <f>BAWANA!BD46+BAWANA!BE46</f>
        <v>25.41</v>
      </c>
      <c r="AA46">
        <f>BAWANA!X46+BAWANA!Y46</f>
        <v>25.41</v>
      </c>
      <c r="AB46">
        <f>BAWANA!AE46+BAWANA!AF46</f>
        <v>25.41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22.75</v>
      </c>
      <c r="Z51">
        <f>BAWANA!BD51+BAWANA!BE51</f>
        <v>22.75</v>
      </c>
      <c r="AA51">
        <f>BAWANA!X51+BAWANA!Y51</f>
        <v>22.75</v>
      </c>
      <c r="AB51">
        <f>BAWANA!AE51+BAWANA!AF51</f>
        <v>22.75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22.75</v>
      </c>
      <c r="Z52">
        <f>BAWANA!BD52+BAWANA!BE52</f>
        <v>22.75</v>
      </c>
      <c r="AA52">
        <f>BAWANA!X52+BAWANA!Y52</f>
        <v>22.75</v>
      </c>
      <c r="AB52">
        <f>BAWANA!AE52+BAWANA!AF52</f>
        <v>22.75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22.75</v>
      </c>
      <c r="Z53">
        <f>BAWANA!BD53+BAWANA!BE53</f>
        <v>22.75</v>
      </c>
      <c r="AA53">
        <f>BAWANA!X53+BAWANA!Y53</f>
        <v>22.75</v>
      </c>
      <c r="AB53">
        <f>BAWANA!AE53+BAWANA!AF53</f>
        <v>22.75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22.75</v>
      </c>
      <c r="Z54">
        <f>BAWANA!BD54+BAWANA!BE54</f>
        <v>22.75</v>
      </c>
      <c r="AA54">
        <f>BAWANA!X54+BAWANA!Y54</f>
        <v>22.75</v>
      </c>
      <c r="AB54">
        <f>BAWANA!AE54+BAWANA!AF54</f>
        <v>22.75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22.75</v>
      </c>
      <c r="Z55">
        <f>BAWANA!BD55+BAWANA!BE55</f>
        <v>22.75</v>
      </c>
      <c r="AA55">
        <f>BAWANA!X55+BAWANA!Y55</f>
        <v>22.75</v>
      </c>
      <c r="AB55">
        <f>BAWANA!AE55+BAWANA!AF55</f>
        <v>22.75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22.75</v>
      </c>
      <c r="Z56">
        <f>BAWANA!BD56+BAWANA!BE56</f>
        <v>22.75</v>
      </c>
      <c r="AA56">
        <f>BAWANA!X56+BAWANA!Y56</f>
        <v>22.75</v>
      </c>
      <c r="AB56">
        <f>BAWANA!AE56+BAWANA!AF56</f>
        <v>22.75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22.75</v>
      </c>
      <c r="Z57">
        <f>BAWANA!BD57+BAWANA!BE57</f>
        <v>22.75</v>
      </c>
      <c r="AA57">
        <f>BAWANA!X57+BAWANA!Y57</f>
        <v>22.75</v>
      </c>
      <c r="AB57">
        <f>BAWANA!AE57+BAWANA!AF57</f>
        <v>22.75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22.75</v>
      </c>
      <c r="Z58">
        <f>BAWANA!BD58+BAWANA!BE58</f>
        <v>22.75</v>
      </c>
      <c r="AA58">
        <f>BAWANA!X58+BAWANA!Y58</f>
        <v>22.75</v>
      </c>
      <c r="AB58">
        <f>BAWANA!AE58+BAWANA!AF58</f>
        <v>22.75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22.75</v>
      </c>
      <c r="Z60">
        <f>BAWANA!BD60+BAWANA!BE60</f>
        <v>22.75</v>
      </c>
      <c r="AA60">
        <f>BAWANA!X60+BAWANA!Y60</f>
        <v>22.75</v>
      </c>
      <c r="AB60">
        <f>BAWANA!AE60+BAWANA!AF60</f>
        <v>22.75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22.75</v>
      </c>
      <c r="Z61">
        <f>BAWANA!BD61+BAWANA!BE61</f>
        <v>22.75</v>
      </c>
      <c r="AA61">
        <f>BAWANA!X61+BAWANA!Y61</f>
        <v>22.75</v>
      </c>
      <c r="AB61">
        <f>BAWANA!AE61+BAWANA!AF61</f>
        <v>22.75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</v>
      </c>
      <c r="E62">
        <f>BAWANA!AM62</f>
        <v>0</v>
      </c>
      <c r="F62">
        <f t="shared" si="4"/>
        <v>256</v>
      </c>
      <c r="G62">
        <f t="shared" si="5"/>
        <v>224.5</v>
      </c>
      <c r="H62" s="154"/>
      <c r="I62">
        <f>BRPL_EOD!AK62+BRPL_EOD!AL62</f>
        <v>99.62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224.5</v>
      </c>
      <c r="O62" s="154">
        <f t="shared" si="1"/>
        <v>0</v>
      </c>
      <c r="P62">
        <v>99.62</v>
      </c>
      <c r="Q62">
        <v>40</v>
      </c>
      <c r="R62">
        <v>5.82</v>
      </c>
      <c r="S62">
        <v>29.06</v>
      </c>
      <c r="T62">
        <v>50</v>
      </c>
      <c r="U62" s="156">
        <f t="shared" si="2"/>
        <v>224.5</v>
      </c>
      <c r="V62" s="154">
        <f t="shared" si="3"/>
        <v>0</v>
      </c>
      <c r="Y62">
        <f>BAWANA!AW62+BAWANA!AX62</f>
        <v>22.75</v>
      </c>
      <c r="Z62">
        <f>BAWANA!BD62+BAWANA!BE62</f>
        <v>22.75</v>
      </c>
      <c r="AA62">
        <f>BAWANA!X62+BAWANA!Y62</f>
        <v>22.75</v>
      </c>
      <c r="AB62">
        <f>BAWANA!AE62+BAWANA!AF62</f>
        <v>22.75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22.75</v>
      </c>
      <c r="Z63">
        <f>BAWANA!BD63+BAWANA!BE63</f>
        <v>22.75</v>
      </c>
      <c r="AA63">
        <f>BAWANA!X63+BAWANA!Y63</f>
        <v>22.75</v>
      </c>
      <c r="AB63">
        <f>BAWANA!AE63+BAWANA!AF63</f>
        <v>22.75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22.75</v>
      </c>
      <c r="Z64">
        <f>BAWANA!BD64+BAWANA!BE64</f>
        <v>22.75</v>
      </c>
      <c r="AA64">
        <f>BAWANA!X64+BAWANA!Y64</f>
        <v>22.75</v>
      </c>
      <c r="AB64">
        <f>BAWANA!AE64+BAWANA!AF64</f>
        <v>22.75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224.5</v>
      </c>
      <c r="E65">
        <f>BAWANA!AM65</f>
        <v>0</v>
      </c>
      <c r="F65">
        <f t="shared" si="4"/>
        <v>256</v>
      </c>
      <c r="G65">
        <f t="shared" si="5"/>
        <v>224.5</v>
      </c>
      <c r="H65" s="154"/>
      <c r="I65">
        <f>BRPL_EOD!AK65+BRPL_EOD!AL65</f>
        <v>99.62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224.5</v>
      </c>
      <c r="O65" s="154">
        <f t="shared" si="1"/>
        <v>0</v>
      </c>
      <c r="P65">
        <v>99.62</v>
      </c>
      <c r="Q65">
        <v>40</v>
      </c>
      <c r="R65">
        <v>5.82</v>
      </c>
      <c r="S65">
        <v>29.06</v>
      </c>
      <c r="T65">
        <v>50</v>
      </c>
      <c r="U65" s="156">
        <f t="shared" si="2"/>
        <v>224.5</v>
      </c>
      <c r="V65" s="154">
        <f t="shared" si="3"/>
        <v>0</v>
      </c>
      <c r="Y65">
        <f>BAWANA!AW65+BAWANA!AX65</f>
        <v>22.75</v>
      </c>
      <c r="Z65">
        <f>BAWANA!BD65+BAWANA!BE65</f>
        <v>22.75</v>
      </c>
      <c r="AA65">
        <f>BAWANA!X65+BAWANA!Y65</f>
        <v>22.75</v>
      </c>
      <c r="AB65">
        <f>BAWANA!AE65+BAWANA!AF65</f>
        <v>22.75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224.5</v>
      </c>
      <c r="E66">
        <f>BAWANA!AM66</f>
        <v>0</v>
      </c>
      <c r="F66">
        <f t="shared" si="4"/>
        <v>256</v>
      </c>
      <c r="G66">
        <f t="shared" si="5"/>
        <v>224.5</v>
      </c>
      <c r="H66" s="154"/>
      <c r="I66">
        <f>BRPL_EOD!AK66+BRPL_EOD!AL66</f>
        <v>99.62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224.5</v>
      </c>
      <c r="O66" s="154">
        <f t="shared" si="1"/>
        <v>0</v>
      </c>
      <c r="P66">
        <v>99.62</v>
      </c>
      <c r="Q66">
        <v>40</v>
      </c>
      <c r="R66">
        <v>5.82</v>
      </c>
      <c r="S66">
        <v>29.06</v>
      </c>
      <c r="T66">
        <v>50</v>
      </c>
      <c r="U66" s="156">
        <f t="shared" si="2"/>
        <v>224.5</v>
      </c>
      <c r="V66" s="154">
        <f t="shared" si="3"/>
        <v>0</v>
      </c>
      <c r="Y66">
        <f>BAWANA!AW66+BAWANA!AX66</f>
        <v>22.75</v>
      </c>
      <c r="Z66">
        <f>BAWANA!BD66+BAWANA!BE66</f>
        <v>22.75</v>
      </c>
      <c r="AA66">
        <f>BAWANA!X66+BAWANA!Y66</f>
        <v>22.75</v>
      </c>
      <c r="AB66">
        <f>BAWANA!AE66+BAWANA!AF66</f>
        <v>22.75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224.5</v>
      </c>
      <c r="E67">
        <f>BAWANA!AM67</f>
        <v>0</v>
      </c>
      <c r="F67">
        <f t="shared" si="4"/>
        <v>256</v>
      </c>
      <c r="G67">
        <f t="shared" si="5"/>
        <v>224.5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224.5</v>
      </c>
      <c r="O67" s="154">
        <f t="shared" ref="O67:O98" si="8">G67-N67</f>
        <v>0</v>
      </c>
      <c r="P67">
        <v>99.62</v>
      </c>
      <c r="Q67">
        <v>40</v>
      </c>
      <c r="R67">
        <v>5.82</v>
      </c>
      <c r="S67">
        <v>29.06</v>
      </c>
      <c r="T67">
        <v>50</v>
      </c>
      <c r="U67" s="156">
        <f t="shared" ref="U67:U98" si="9">SUM(P67:T67)</f>
        <v>224.5</v>
      </c>
      <c r="V67" s="154">
        <f t="shared" ref="V67:V99" si="10">G67-U67</f>
        <v>0</v>
      </c>
      <c r="Y67">
        <f>BAWANA!AW67+BAWANA!AX67</f>
        <v>22.75</v>
      </c>
      <c r="Z67">
        <f>BAWANA!BD67+BAWANA!BE67</f>
        <v>22.75</v>
      </c>
      <c r="AA67">
        <f>BAWANA!X67+BAWANA!Y67</f>
        <v>22.75</v>
      </c>
      <c r="AB67">
        <f>BAWANA!AE67+BAWANA!AF67</f>
        <v>22.75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224.5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224.5</v>
      </c>
      <c r="O68" s="154">
        <f t="shared" si="8"/>
        <v>0</v>
      </c>
      <c r="P68">
        <v>99.62</v>
      </c>
      <c r="Q68">
        <v>40</v>
      </c>
      <c r="R68">
        <v>5.82</v>
      </c>
      <c r="S68">
        <v>29.06</v>
      </c>
      <c r="T68">
        <v>50</v>
      </c>
      <c r="U68" s="156">
        <f t="shared" si="9"/>
        <v>224.5</v>
      </c>
      <c r="V68" s="154">
        <f t="shared" si="10"/>
        <v>0</v>
      </c>
      <c r="Y68">
        <f>BAWANA!AW68+BAWANA!AX68</f>
        <v>22.75</v>
      </c>
      <c r="Z68">
        <f>BAWANA!BD68+BAWANA!BE68</f>
        <v>22.75</v>
      </c>
      <c r="AA68">
        <f>BAWANA!X68+BAWANA!Y68</f>
        <v>22.75</v>
      </c>
      <c r="AB68">
        <f>BAWANA!AE68+BAWANA!AF68</f>
        <v>22.75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22.75</v>
      </c>
      <c r="Z69">
        <f>BAWANA!BD69+BAWANA!BE69</f>
        <v>22.75</v>
      </c>
      <c r="AA69">
        <f>BAWANA!X69+BAWANA!Y69</f>
        <v>22.75</v>
      </c>
      <c r="AB69">
        <f>BAWANA!AE69+BAWANA!AF69</f>
        <v>22.75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</v>
      </c>
      <c r="E70">
        <f>BAWANA!AM70</f>
        <v>0</v>
      </c>
      <c r="F70">
        <f t="shared" si="11"/>
        <v>256</v>
      </c>
      <c r="G70">
        <f t="shared" si="12"/>
        <v>224.5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224.5</v>
      </c>
      <c r="O70" s="154">
        <f t="shared" si="8"/>
        <v>0</v>
      </c>
      <c r="P70">
        <v>99.62</v>
      </c>
      <c r="Q70">
        <v>40</v>
      </c>
      <c r="R70">
        <v>5.82</v>
      </c>
      <c r="S70">
        <v>29.06</v>
      </c>
      <c r="T70">
        <v>50</v>
      </c>
      <c r="U70" s="156">
        <f t="shared" si="9"/>
        <v>224.5</v>
      </c>
      <c r="V70" s="154">
        <f t="shared" si="10"/>
        <v>0</v>
      </c>
      <c r="Y70">
        <f>BAWANA!AW70+BAWANA!AX70</f>
        <v>22.75</v>
      </c>
      <c r="Z70">
        <f>BAWANA!BD70+BAWANA!BE70</f>
        <v>22.75</v>
      </c>
      <c r="AA70">
        <f>BAWANA!X70+BAWANA!Y70</f>
        <v>22.75</v>
      </c>
      <c r="AB70">
        <f>BAWANA!AE70+BAWANA!AF70</f>
        <v>22.75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</v>
      </c>
      <c r="E71">
        <f>BAWANA!AM71</f>
        <v>0</v>
      </c>
      <c r="F71">
        <f t="shared" si="11"/>
        <v>256</v>
      </c>
      <c r="G71">
        <f t="shared" si="12"/>
        <v>224.5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224.5</v>
      </c>
      <c r="O71" s="154">
        <f t="shared" si="8"/>
        <v>0</v>
      </c>
      <c r="P71">
        <v>99.62</v>
      </c>
      <c r="Q71">
        <v>40</v>
      </c>
      <c r="R71">
        <v>5.82</v>
      </c>
      <c r="S71">
        <v>29.06</v>
      </c>
      <c r="T71">
        <v>50</v>
      </c>
      <c r="U71" s="156">
        <f t="shared" si="9"/>
        <v>224.5</v>
      </c>
      <c r="V71" s="154">
        <f t="shared" si="10"/>
        <v>0</v>
      </c>
      <c r="Y71">
        <f>BAWANA!AW71+BAWANA!AX71</f>
        <v>22.75</v>
      </c>
      <c r="Z71">
        <f>BAWANA!BD71+BAWANA!BE71</f>
        <v>22.75</v>
      </c>
      <c r="AA71">
        <f>BAWANA!X71+BAWANA!Y71</f>
        <v>22.75</v>
      </c>
      <c r="AB71">
        <f>BAWANA!AE71+BAWANA!AF71</f>
        <v>22.75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224.5</v>
      </c>
      <c r="E72">
        <f>BAWANA!AM72</f>
        <v>0</v>
      </c>
      <c r="F72">
        <f t="shared" si="11"/>
        <v>256</v>
      </c>
      <c r="G72">
        <f t="shared" si="12"/>
        <v>224.5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224.5</v>
      </c>
      <c r="O72" s="154">
        <f t="shared" si="8"/>
        <v>0</v>
      </c>
      <c r="P72">
        <v>99.62</v>
      </c>
      <c r="Q72">
        <v>40</v>
      </c>
      <c r="R72">
        <v>5.82</v>
      </c>
      <c r="S72">
        <v>29.06</v>
      </c>
      <c r="T72">
        <v>50</v>
      </c>
      <c r="U72" s="156">
        <f t="shared" si="9"/>
        <v>224.5</v>
      </c>
      <c r="V72" s="154">
        <f t="shared" si="10"/>
        <v>0</v>
      </c>
      <c r="Y72">
        <f>BAWANA!AW72+BAWANA!AX72</f>
        <v>22.75</v>
      </c>
      <c r="Z72">
        <f>BAWANA!BD72+BAWANA!BE72</f>
        <v>22.75</v>
      </c>
      <c r="AA72">
        <f>BAWANA!X72+BAWANA!Y72</f>
        <v>22.75</v>
      </c>
      <c r="AB72">
        <f>BAWANA!AE72+BAWANA!AF72</f>
        <v>22.75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</v>
      </c>
      <c r="E73">
        <f>BAWANA!AM73</f>
        <v>0</v>
      </c>
      <c r="F73">
        <f t="shared" si="11"/>
        <v>256</v>
      </c>
      <c r="G73">
        <f t="shared" si="12"/>
        <v>224.5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224.5</v>
      </c>
      <c r="O73" s="154">
        <f t="shared" si="8"/>
        <v>0</v>
      </c>
      <c r="P73">
        <v>99.62</v>
      </c>
      <c r="Q73">
        <v>40</v>
      </c>
      <c r="R73">
        <v>5.82</v>
      </c>
      <c r="S73">
        <v>29.06</v>
      </c>
      <c r="T73">
        <v>50</v>
      </c>
      <c r="U73" s="156">
        <f t="shared" si="9"/>
        <v>224.5</v>
      </c>
      <c r="V73" s="154">
        <f t="shared" si="10"/>
        <v>0</v>
      </c>
      <c r="Y73">
        <f>BAWANA!AW73+BAWANA!AX73</f>
        <v>22.75</v>
      </c>
      <c r="Z73">
        <f>BAWANA!BD73+BAWANA!BE73</f>
        <v>22.75</v>
      </c>
      <c r="AA73">
        <f>BAWANA!X73+BAWANA!Y73</f>
        <v>22.75</v>
      </c>
      <c r="AB73">
        <f>BAWANA!AE73+BAWANA!AF73</f>
        <v>22.75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224.5</v>
      </c>
      <c r="E74">
        <f>BAWANA!AM74</f>
        <v>0</v>
      </c>
      <c r="F74">
        <f t="shared" si="11"/>
        <v>256</v>
      </c>
      <c r="G74">
        <f t="shared" si="12"/>
        <v>224.5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224.5</v>
      </c>
      <c r="O74" s="154">
        <f t="shared" si="8"/>
        <v>0</v>
      </c>
      <c r="P74">
        <v>99.62</v>
      </c>
      <c r="Q74">
        <v>40</v>
      </c>
      <c r="R74">
        <v>5.82</v>
      </c>
      <c r="S74">
        <v>29.06</v>
      </c>
      <c r="T74">
        <v>50</v>
      </c>
      <c r="U74" s="156">
        <f t="shared" si="9"/>
        <v>224.5</v>
      </c>
      <c r="V74" s="154">
        <f t="shared" si="10"/>
        <v>0</v>
      </c>
      <c r="Y74">
        <f>BAWANA!AW74+BAWANA!AX74</f>
        <v>22.75</v>
      </c>
      <c r="Z74">
        <f>BAWANA!BD74+BAWANA!BE74</f>
        <v>22.75</v>
      </c>
      <c r="AA74">
        <f>BAWANA!X74+BAWANA!Y74</f>
        <v>22.75</v>
      </c>
      <c r="AB74">
        <f>BAWANA!AE74+BAWANA!AF74</f>
        <v>22.75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</v>
      </c>
      <c r="E75">
        <f>BAWANA!AM75</f>
        <v>0</v>
      </c>
      <c r="F75">
        <f t="shared" si="11"/>
        <v>256</v>
      </c>
      <c r="G75">
        <f t="shared" si="12"/>
        <v>224.5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224.5</v>
      </c>
      <c r="O75" s="154">
        <f t="shared" si="8"/>
        <v>0</v>
      </c>
      <c r="P75">
        <v>99.62</v>
      </c>
      <c r="Q75">
        <v>40</v>
      </c>
      <c r="R75">
        <v>5.82</v>
      </c>
      <c r="S75">
        <v>29.06</v>
      </c>
      <c r="T75">
        <v>50</v>
      </c>
      <c r="U75" s="156">
        <f t="shared" si="9"/>
        <v>224.5</v>
      </c>
      <c r="V75" s="154">
        <f t="shared" si="10"/>
        <v>0</v>
      </c>
      <c r="Y75">
        <f>BAWANA!AW75+BAWANA!AX75</f>
        <v>22.75</v>
      </c>
      <c r="Z75">
        <f>BAWANA!BD75+BAWANA!BE75</f>
        <v>22.75</v>
      </c>
      <c r="AA75">
        <f>BAWANA!X75+BAWANA!Y75</f>
        <v>22.75</v>
      </c>
      <c r="AB75">
        <f>BAWANA!AE75+BAWANA!AF75</f>
        <v>22.75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</v>
      </c>
      <c r="E76">
        <f>BAWANA!AM76</f>
        <v>0</v>
      </c>
      <c r="F76">
        <f t="shared" si="11"/>
        <v>256</v>
      </c>
      <c r="G76">
        <f t="shared" si="12"/>
        <v>224.5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224.5</v>
      </c>
      <c r="O76" s="154">
        <f t="shared" si="8"/>
        <v>0</v>
      </c>
      <c r="P76">
        <v>99.62</v>
      </c>
      <c r="Q76">
        <v>40</v>
      </c>
      <c r="R76">
        <v>5.82</v>
      </c>
      <c r="S76">
        <v>29.06</v>
      </c>
      <c r="T76">
        <v>50</v>
      </c>
      <c r="U76" s="156">
        <f t="shared" si="9"/>
        <v>224.5</v>
      </c>
      <c r="V76" s="154">
        <f t="shared" si="10"/>
        <v>0</v>
      </c>
      <c r="Y76">
        <f>BAWANA!AW76+BAWANA!AX76</f>
        <v>22.75</v>
      </c>
      <c r="Z76">
        <f>BAWANA!BD76+BAWANA!BE76</f>
        <v>22.75</v>
      </c>
      <c r="AA76">
        <f>BAWANA!X76+BAWANA!Y76</f>
        <v>22.75</v>
      </c>
      <c r="AB76">
        <f>BAWANA!AE76+BAWANA!AF76</f>
        <v>22.75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244.10000000000002</v>
      </c>
      <c r="E77">
        <f>BAWANA!AM77</f>
        <v>0</v>
      </c>
      <c r="F77">
        <f t="shared" si="11"/>
        <v>256</v>
      </c>
      <c r="G77">
        <f t="shared" si="12"/>
        <v>244.10000000000002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244.1</v>
      </c>
      <c r="O77" s="154">
        <f t="shared" si="8"/>
        <v>0</v>
      </c>
      <c r="P77">
        <v>99.620000000000019</v>
      </c>
      <c r="Q77">
        <v>40.000000000000007</v>
      </c>
      <c r="R77">
        <v>5.8200000000000012</v>
      </c>
      <c r="S77">
        <v>29.060000000000002</v>
      </c>
      <c r="T77">
        <v>69.600000000000009</v>
      </c>
      <c r="U77" s="156">
        <f t="shared" si="9"/>
        <v>244.10000000000002</v>
      </c>
      <c r="V77" s="154">
        <f t="shared" si="10"/>
        <v>0</v>
      </c>
      <c r="Y77">
        <f>BAWANA!AW77+BAWANA!AX77</f>
        <v>12.95</v>
      </c>
      <c r="Z77">
        <f>BAWANA!BD77+BAWANA!BE77</f>
        <v>12.95</v>
      </c>
      <c r="AA77">
        <f>BAWANA!X77+BAWANA!Y77</f>
        <v>12.95</v>
      </c>
      <c r="AB77">
        <f>BAWANA!AE77+BAWANA!AF77</f>
        <v>12.95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244.10000000000002</v>
      </c>
      <c r="E78">
        <f>BAWANA!AM78</f>
        <v>0</v>
      </c>
      <c r="F78">
        <f t="shared" si="11"/>
        <v>256</v>
      </c>
      <c r="G78">
        <f t="shared" si="12"/>
        <v>244.10000000000002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244.1</v>
      </c>
      <c r="O78" s="154">
        <f t="shared" si="8"/>
        <v>0</v>
      </c>
      <c r="P78">
        <v>99.620000000000019</v>
      </c>
      <c r="Q78">
        <v>40.000000000000007</v>
      </c>
      <c r="R78">
        <v>5.8200000000000012</v>
      </c>
      <c r="S78">
        <v>29.060000000000002</v>
      </c>
      <c r="T78">
        <v>69.600000000000009</v>
      </c>
      <c r="U78" s="156">
        <f t="shared" si="9"/>
        <v>244.10000000000002</v>
      </c>
      <c r="V78" s="154">
        <f t="shared" si="10"/>
        <v>0</v>
      </c>
      <c r="Y78">
        <f>BAWANA!AW78+BAWANA!AX78</f>
        <v>12.95</v>
      </c>
      <c r="Z78">
        <f>BAWANA!BD78+BAWANA!BE78</f>
        <v>12.95</v>
      </c>
      <c r="AA78">
        <f>BAWANA!X78+BAWANA!Y78</f>
        <v>12.95</v>
      </c>
      <c r="AB78">
        <f>BAWANA!AE78+BAWANA!AF78</f>
        <v>12.95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244.10000000000002</v>
      </c>
      <c r="E79">
        <f>BAWANA!AM79</f>
        <v>0</v>
      </c>
      <c r="F79">
        <f t="shared" si="11"/>
        <v>256</v>
      </c>
      <c r="G79">
        <f t="shared" si="12"/>
        <v>244.10000000000002</v>
      </c>
      <c r="H79" s="154"/>
      <c r="I79">
        <f>BRPL_EOD!AK79+BRPL_EOD!AL79</f>
        <v>99.62</v>
      </c>
      <c r="J79">
        <f>BYPL_EOD!AK79+BYPL_EOD!AL79</f>
        <v>40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244.1</v>
      </c>
      <c r="O79" s="154">
        <f t="shared" si="8"/>
        <v>0</v>
      </c>
      <c r="P79">
        <v>99.620000000000019</v>
      </c>
      <c r="Q79">
        <v>40.000000000000007</v>
      </c>
      <c r="R79">
        <v>5.8200000000000012</v>
      </c>
      <c r="S79">
        <v>29.060000000000002</v>
      </c>
      <c r="T79">
        <v>69.600000000000009</v>
      </c>
      <c r="U79" s="156">
        <f t="shared" si="9"/>
        <v>244.10000000000002</v>
      </c>
      <c r="V79" s="154">
        <f t="shared" si="10"/>
        <v>0</v>
      </c>
      <c r="Y79">
        <f>BAWANA!AW79+BAWANA!AX79</f>
        <v>12.95</v>
      </c>
      <c r="Z79">
        <f>BAWANA!BD79+BAWANA!BE79</f>
        <v>12.95</v>
      </c>
      <c r="AA79">
        <f>BAWANA!X79+BAWANA!Y79</f>
        <v>12.95</v>
      </c>
      <c r="AB79">
        <f>BAWANA!AE79+BAWANA!AF79</f>
        <v>12.95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244.10000000000002</v>
      </c>
      <c r="E80">
        <f>BAWANA!AM80</f>
        <v>0</v>
      </c>
      <c r="F80">
        <f t="shared" si="11"/>
        <v>256</v>
      </c>
      <c r="G80">
        <f t="shared" si="12"/>
        <v>244.10000000000002</v>
      </c>
      <c r="H80" s="154"/>
      <c r="I80">
        <f>BRPL_EOD!AK80+BRPL_EOD!AL80</f>
        <v>99.62</v>
      </c>
      <c r="J80">
        <f>BYPL_EOD!AK80+BYPL_EOD!AL80</f>
        <v>40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244.1</v>
      </c>
      <c r="O80" s="154">
        <f t="shared" si="8"/>
        <v>0</v>
      </c>
      <c r="P80">
        <v>99.620000000000019</v>
      </c>
      <c r="Q80">
        <v>40.000000000000007</v>
      </c>
      <c r="R80">
        <v>5.8200000000000012</v>
      </c>
      <c r="S80">
        <v>29.060000000000002</v>
      </c>
      <c r="T80">
        <v>69.600000000000009</v>
      </c>
      <c r="U80" s="156">
        <f t="shared" si="9"/>
        <v>244.10000000000002</v>
      </c>
      <c r="V80" s="154">
        <f t="shared" si="10"/>
        <v>0</v>
      </c>
      <c r="Y80">
        <f>BAWANA!AW80+BAWANA!AX80</f>
        <v>12.95</v>
      </c>
      <c r="Z80">
        <f>BAWANA!BD80+BAWANA!BE80</f>
        <v>12.95</v>
      </c>
      <c r="AA80">
        <f>BAWANA!X80+BAWANA!Y80</f>
        <v>12.95</v>
      </c>
      <c r="AB80">
        <f>BAWANA!AE80+BAWANA!AF80</f>
        <v>12.95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244.10000000000002</v>
      </c>
      <c r="E81">
        <f>BAWANA!AM81</f>
        <v>0</v>
      </c>
      <c r="F81">
        <f t="shared" si="11"/>
        <v>256</v>
      </c>
      <c r="G81">
        <f t="shared" si="12"/>
        <v>244.10000000000002</v>
      </c>
      <c r="H81" s="154"/>
      <c r="I81">
        <f>BRPL_EOD!AK81+BRPL_EOD!AL81</f>
        <v>99.62</v>
      </c>
      <c r="J81">
        <f>BYPL_EOD!AK81+BYPL_EOD!AL81</f>
        <v>40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244.1</v>
      </c>
      <c r="O81" s="154">
        <f t="shared" si="8"/>
        <v>0</v>
      </c>
      <c r="P81">
        <v>99.620000000000019</v>
      </c>
      <c r="Q81">
        <v>40.000000000000007</v>
      </c>
      <c r="R81">
        <v>5.8200000000000012</v>
      </c>
      <c r="S81">
        <v>29.060000000000002</v>
      </c>
      <c r="T81">
        <v>69.600000000000009</v>
      </c>
      <c r="U81" s="156">
        <f t="shared" si="9"/>
        <v>244.10000000000002</v>
      </c>
      <c r="V81" s="154">
        <f t="shared" si="10"/>
        <v>0</v>
      </c>
      <c r="Y81">
        <f>BAWANA!AW81+BAWANA!AX81</f>
        <v>12.95</v>
      </c>
      <c r="Z81">
        <f>BAWANA!BD81+BAWANA!BE81</f>
        <v>12.95</v>
      </c>
      <c r="AA81">
        <f>BAWANA!X81+BAWANA!Y81</f>
        <v>12.95</v>
      </c>
      <c r="AB81">
        <f>BAWANA!AE81+BAWANA!AF81</f>
        <v>12.95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244.10000000000002</v>
      </c>
      <c r="E82">
        <f>BAWANA!AM82</f>
        <v>0</v>
      </c>
      <c r="F82">
        <f t="shared" si="11"/>
        <v>256</v>
      </c>
      <c r="G82">
        <f t="shared" si="12"/>
        <v>244.10000000000002</v>
      </c>
      <c r="H82" s="154"/>
      <c r="I82">
        <f>BRPL_EOD!AK82+BRPL_EOD!AL82</f>
        <v>99.62</v>
      </c>
      <c r="J82">
        <f>BYPL_EOD!AK82+BYPL_EOD!AL82</f>
        <v>40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244.1</v>
      </c>
      <c r="O82" s="154">
        <f t="shared" si="8"/>
        <v>0</v>
      </c>
      <c r="P82">
        <v>99.620000000000019</v>
      </c>
      <c r="Q82">
        <v>40.000000000000007</v>
      </c>
      <c r="R82">
        <v>5.8200000000000012</v>
      </c>
      <c r="S82">
        <v>29.060000000000002</v>
      </c>
      <c r="T82">
        <v>69.600000000000009</v>
      </c>
      <c r="U82" s="156">
        <f t="shared" si="9"/>
        <v>244.10000000000002</v>
      </c>
      <c r="V82" s="154">
        <f t="shared" si="10"/>
        <v>0</v>
      </c>
      <c r="Y82">
        <f>BAWANA!AW82+BAWANA!AX82</f>
        <v>12.95</v>
      </c>
      <c r="Z82">
        <f>BAWANA!BD82+BAWANA!BE82</f>
        <v>12.95</v>
      </c>
      <c r="AA82">
        <f>BAWANA!X82+BAWANA!Y82</f>
        <v>12.95</v>
      </c>
      <c r="AB82">
        <f>BAWANA!AE82+BAWANA!AF82</f>
        <v>12.95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224.5</v>
      </c>
      <c r="E83">
        <f>BAWANA!AM83</f>
        <v>0</v>
      </c>
      <c r="F83">
        <f t="shared" si="11"/>
        <v>256</v>
      </c>
      <c r="G83">
        <f t="shared" si="12"/>
        <v>224.5</v>
      </c>
      <c r="H83" s="154"/>
      <c r="I83">
        <f>BRPL_EOD!AK83+BRPL_EOD!AL83</f>
        <v>99.62</v>
      </c>
      <c r="J83">
        <f>BYPL_EOD!AK83+BYPL_EOD!AL83</f>
        <v>40</v>
      </c>
      <c r="K83">
        <f>MES_EOD!AK83+MES_EOD!AL83</f>
        <v>5.82</v>
      </c>
      <c r="L83">
        <f>NDMC_EOD!AK83+NDMC_EOD!AL83</f>
        <v>29.06</v>
      </c>
      <c r="M83">
        <f>TPDDL_EOD!AK83+TPDDL_EOD!AL83</f>
        <v>50</v>
      </c>
      <c r="N83">
        <f t="shared" si="7"/>
        <v>224.5</v>
      </c>
      <c r="O83" s="154">
        <f t="shared" si="8"/>
        <v>0</v>
      </c>
      <c r="P83">
        <v>99.62</v>
      </c>
      <c r="Q83">
        <v>40</v>
      </c>
      <c r="R83">
        <v>5.82</v>
      </c>
      <c r="S83">
        <v>29.06</v>
      </c>
      <c r="T83">
        <v>50</v>
      </c>
      <c r="U83" s="156">
        <f t="shared" si="9"/>
        <v>224.5</v>
      </c>
      <c r="V83" s="154">
        <f t="shared" si="10"/>
        <v>0</v>
      </c>
      <c r="Y83">
        <f>BAWANA!AW83+BAWANA!AX83</f>
        <v>22.75</v>
      </c>
      <c r="Z83">
        <f>BAWANA!BD83+BAWANA!BE83</f>
        <v>22.75</v>
      </c>
      <c r="AA83">
        <f>BAWANA!X83+BAWANA!Y83</f>
        <v>22.75</v>
      </c>
      <c r="AB83">
        <f>BAWANA!AE83+BAWANA!AF83</f>
        <v>22.75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224.5</v>
      </c>
      <c r="E84">
        <f>BAWANA!AM84</f>
        <v>0</v>
      </c>
      <c r="F84">
        <f t="shared" si="11"/>
        <v>256</v>
      </c>
      <c r="G84">
        <f t="shared" si="12"/>
        <v>224.5</v>
      </c>
      <c r="H84" s="154"/>
      <c r="I84">
        <f>BRPL_EOD!AK84+BRPL_EOD!AL84</f>
        <v>99.62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50</v>
      </c>
      <c r="N84">
        <f t="shared" si="7"/>
        <v>224.5</v>
      </c>
      <c r="O84" s="154">
        <f t="shared" si="8"/>
        <v>0</v>
      </c>
      <c r="P84">
        <v>99.62</v>
      </c>
      <c r="Q84">
        <v>40</v>
      </c>
      <c r="R84">
        <v>5.82</v>
      </c>
      <c r="S84">
        <v>29.06</v>
      </c>
      <c r="T84">
        <v>50</v>
      </c>
      <c r="U84" s="156">
        <f t="shared" si="9"/>
        <v>224.5</v>
      </c>
      <c r="V84" s="154">
        <f t="shared" si="10"/>
        <v>0</v>
      </c>
      <c r="Y84">
        <f>BAWANA!AW84+BAWANA!AX84</f>
        <v>22.75</v>
      </c>
      <c r="Z84">
        <f>BAWANA!BD84+BAWANA!BE84</f>
        <v>22.75</v>
      </c>
      <c r="AA84">
        <f>BAWANA!X84+BAWANA!Y84</f>
        <v>22.75</v>
      </c>
      <c r="AB84">
        <f>BAWANA!AE84+BAWANA!AF84</f>
        <v>22.75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224.5</v>
      </c>
      <c r="E85">
        <f>BAWANA!AM85</f>
        <v>0</v>
      </c>
      <c r="F85">
        <f t="shared" si="11"/>
        <v>256</v>
      </c>
      <c r="G85">
        <f t="shared" si="12"/>
        <v>224.5</v>
      </c>
      <c r="H85" s="154"/>
      <c r="I85">
        <f>BRPL_EOD!AK85+BRPL_EOD!AL85</f>
        <v>99.62</v>
      </c>
      <c r="J85">
        <f>BYPL_EOD!AK85+BYPL_EOD!AL85</f>
        <v>40</v>
      </c>
      <c r="K85">
        <f>MES_EOD!AK85+MES_EOD!AL85</f>
        <v>5.82</v>
      </c>
      <c r="L85">
        <f>NDMC_EOD!AK85+NDMC_EOD!AL85</f>
        <v>29.06</v>
      </c>
      <c r="M85">
        <f>TPDDL_EOD!AK85+TPDDL_EOD!AL85</f>
        <v>50</v>
      </c>
      <c r="N85">
        <f t="shared" si="7"/>
        <v>224.5</v>
      </c>
      <c r="O85" s="154">
        <f t="shared" si="8"/>
        <v>0</v>
      </c>
      <c r="P85">
        <v>99.62</v>
      </c>
      <c r="Q85">
        <v>40</v>
      </c>
      <c r="R85">
        <v>5.82</v>
      </c>
      <c r="S85">
        <v>29.06</v>
      </c>
      <c r="T85">
        <v>50</v>
      </c>
      <c r="U85" s="156">
        <f t="shared" si="9"/>
        <v>224.5</v>
      </c>
      <c r="V85" s="154">
        <f t="shared" si="10"/>
        <v>0</v>
      </c>
      <c r="Y85">
        <f>BAWANA!AW85+BAWANA!AX85</f>
        <v>22.75</v>
      </c>
      <c r="Z85">
        <f>BAWANA!BD85+BAWANA!BE85</f>
        <v>22.75</v>
      </c>
      <c r="AA85">
        <f>BAWANA!X85+BAWANA!Y85</f>
        <v>22.75</v>
      </c>
      <c r="AB85">
        <f>BAWANA!AE85+BAWANA!AF85</f>
        <v>22.75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224.5</v>
      </c>
      <c r="E86">
        <f>BAWANA!AM86</f>
        <v>0</v>
      </c>
      <c r="F86">
        <f t="shared" si="11"/>
        <v>256</v>
      </c>
      <c r="G86">
        <f t="shared" si="12"/>
        <v>224.5</v>
      </c>
      <c r="H86" s="154"/>
      <c r="I86">
        <f>BRPL_EOD!AK86+BRPL_EOD!AL86</f>
        <v>99.62</v>
      </c>
      <c r="J86">
        <f>BYPL_EOD!AK86+BYPL_EOD!AL86</f>
        <v>40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224.5</v>
      </c>
      <c r="O86" s="154">
        <f t="shared" si="8"/>
        <v>0</v>
      </c>
      <c r="P86">
        <v>99.62</v>
      </c>
      <c r="Q86">
        <v>40</v>
      </c>
      <c r="R86">
        <v>5.82</v>
      </c>
      <c r="S86">
        <v>29.06</v>
      </c>
      <c r="T86">
        <v>50</v>
      </c>
      <c r="U86" s="156">
        <f t="shared" si="9"/>
        <v>224.5</v>
      </c>
      <c r="V86" s="154">
        <f t="shared" si="10"/>
        <v>0</v>
      </c>
      <c r="Y86">
        <f>BAWANA!AW86+BAWANA!AX86</f>
        <v>22.75</v>
      </c>
      <c r="Z86">
        <f>BAWANA!BD86+BAWANA!BE86</f>
        <v>22.75</v>
      </c>
      <c r="AA86">
        <f>BAWANA!X86+BAWANA!Y86</f>
        <v>22.75</v>
      </c>
      <c r="AB86">
        <f>BAWANA!AE86+BAWANA!AF86</f>
        <v>22.75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224.5</v>
      </c>
      <c r="E87">
        <f>BAWANA!AM87</f>
        <v>0</v>
      </c>
      <c r="F87">
        <f t="shared" si="11"/>
        <v>256</v>
      </c>
      <c r="G87">
        <f t="shared" si="12"/>
        <v>224.5</v>
      </c>
      <c r="H87" s="154"/>
      <c r="I87">
        <f>BRPL_EOD!AK87+BRPL_EOD!AL87</f>
        <v>99.62</v>
      </c>
      <c r="J87">
        <f>BYPL_EOD!AK87+BYPL_EOD!AL87</f>
        <v>40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224.5</v>
      </c>
      <c r="O87" s="154">
        <f t="shared" si="8"/>
        <v>0</v>
      </c>
      <c r="P87">
        <v>99.62</v>
      </c>
      <c r="Q87">
        <v>40</v>
      </c>
      <c r="R87">
        <v>5.82</v>
      </c>
      <c r="S87">
        <v>29.06</v>
      </c>
      <c r="T87">
        <v>50</v>
      </c>
      <c r="U87" s="156">
        <f t="shared" si="9"/>
        <v>224.5</v>
      </c>
      <c r="V87" s="154">
        <f t="shared" si="10"/>
        <v>0</v>
      </c>
      <c r="Y87">
        <f>BAWANA!AW87+BAWANA!AX87</f>
        <v>22.75</v>
      </c>
      <c r="Z87">
        <f>BAWANA!BD87+BAWANA!BE87</f>
        <v>22.75</v>
      </c>
      <c r="AA87">
        <f>BAWANA!X87+BAWANA!Y87</f>
        <v>22.75</v>
      </c>
      <c r="AB87">
        <f>BAWANA!AE87+BAWANA!AF87</f>
        <v>22.75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224.5</v>
      </c>
      <c r="E88">
        <f>BAWANA!AM88</f>
        <v>0</v>
      </c>
      <c r="F88">
        <f t="shared" si="11"/>
        <v>256</v>
      </c>
      <c r="G88">
        <f t="shared" si="12"/>
        <v>224.5</v>
      </c>
      <c r="H88" s="154"/>
      <c r="I88">
        <f>BRPL_EOD!AK88+BRPL_EOD!AL88</f>
        <v>99.62</v>
      </c>
      <c r="J88">
        <f>BYPL_EOD!AK88+BYPL_EOD!AL88</f>
        <v>40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224.5</v>
      </c>
      <c r="O88" s="154">
        <f t="shared" si="8"/>
        <v>0</v>
      </c>
      <c r="P88">
        <v>99.62</v>
      </c>
      <c r="Q88">
        <v>40</v>
      </c>
      <c r="R88">
        <v>5.82</v>
      </c>
      <c r="S88">
        <v>29.06</v>
      </c>
      <c r="T88">
        <v>50</v>
      </c>
      <c r="U88" s="156">
        <f t="shared" si="9"/>
        <v>224.5</v>
      </c>
      <c r="V88" s="154">
        <f t="shared" si="10"/>
        <v>0</v>
      </c>
      <c r="Y88">
        <f>BAWANA!AW88+BAWANA!AX88</f>
        <v>22.75</v>
      </c>
      <c r="Z88">
        <f>BAWANA!BD88+BAWANA!BE88</f>
        <v>22.75</v>
      </c>
      <c r="AA88">
        <f>BAWANA!X88+BAWANA!Y88</f>
        <v>22.75</v>
      </c>
      <c r="AB88">
        <f>BAWANA!AE88+BAWANA!AF88</f>
        <v>22.75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224.5</v>
      </c>
      <c r="E89">
        <f>BAWANA!AM89</f>
        <v>0</v>
      </c>
      <c r="F89">
        <f t="shared" si="11"/>
        <v>256</v>
      </c>
      <c r="G89">
        <f t="shared" si="12"/>
        <v>224.5</v>
      </c>
      <c r="H89" s="154"/>
      <c r="I89">
        <f>BRPL_EOD!AK89+BRPL_EOD!AL89</f>
        <v>99.62</v>
      </c>
      <c r="J89">
        <f>BYPL_EOD!AK89+BYPL_EOD!AL89</f>
        <v>40</v>
      </c>
      <c r="K89">
        <f>MES_EOD!AK89+MES_EOD!AL89</f>
        <v>5.82</v>
      </c>
      <c r="L89">
        <f>NDMC_EOD!AK89+NDMC_EOD!AL89</f>
        <v>29.06</v>
      </c>
      <c r="M89">
        <f>TPDDL_EOD!AK89+TPDDL_EOD!AL89</f>
        <v>50</v>
      </c>
      <c r="N89">
        <f t="shared" si="7"/>
        <v>224.5</v>
      </c>
      <c r="O89" s="154">
        <f t="shared" si="8"/>
        <v>0</v>
      </c>
      <c r="P89">
        <v>99.62</v>
      </c>
      <c r="Q89">
        <v>40</v>
      </c>
      <c r="R89">
        <v>5.82</v>
      </c>
      <c r="S89">
        <v>29.06</v>
      </c>
      <c r="T89">
        <v>50</v>
      </c>
      <c r="U89" s="156">
        <f t="shared" si="9"/>
        <v>224.5</v>
      </c>
      <c r="V89" s="154">
        <f t="shared" si="10"/>
        <v>0</v>
      </c>
      <c r="Y89">
        <f>BAWANA!AW89+BAWANA!AX89</f>
        <v>22.75</v>
      </c>
      <c r="Z89">
        <f>BAWANA!BD89+BAWANA!BE89</f>
        <v>22.75</v>
      </c>
      <c r="AA89">
        <f>BAWANA!X89+BAWANA!Y89</f>
        <v>22.75</v>
      </c>
      <c r="AB89">
        <f>BAWANA!AE89+BAWANA!AF89</f>
        <v>22.75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224.5</v>
      </c>
      <c r="E90">
        <f>BAWANA!AM90</f>
        <v>0</v>
      </c>
      <c r="F90">
        <f t="shared" si="11"/>
        <v>256</v>
      </c>
      <c r="G90">
        <f t="shared" si="12"/>
        <v>224.5</v>
      </c>
      <c r="H90" s="154"/>
      <c r="I90">
        <f>BRPL_EOD!AK90+BRPL_EOD!AL90</f>
        <v>99.62</v>
      </c>
      <c r="J90">
        <f>BYPL_EOD!AK90+BYPL_EOD!AL90</f>
        <v>40</v>
      </c>
      <c r="K90">
        <f>MES_EOD!AK90+MES_EOD!AL90</f>
        <v>5.82</v>
      </c>
      <c r="L90">
        <f>NDMC_EOD!AK90+NDMC_EOD!AL90</f>
        <v>29.06</v>
      </c>
      <c r="M90">
        <f>TPDDL_EOD!AK90+TPDDL_EOD!AL90</f>
        <v>50</v>
      </c>
      <c r="N90">
        <f t="shared" si="7"/>
        <v>224.5</v>
      </c>
      <c r="O90" s="154">
        <f t="shared" si="8"/>
        <v>0</v>
      </c>
      <c r="P90">
        <v>99.62</v>
      </c>
      <c r="Q90">
        <v>40</v>
      </c>
      <c r="R90">
        <v>5.82</v>
      </c>
      <c r="S90">
        <v>29.06</v>
      </c>
      <c r="T90">
        <v>50</v>
      </c>
      <c r="U90" s="156">
        <f t="shared" si="9"/>
        <v>224.5</v>
      </c>
      <c r="V90" s="154">
        <f t="shared" si="10"/>
        <v>0</v>
      </c>
      <c r="Y90">
        <f>BAWANA!AW90+BAWANA!AX90</f>
        <v>22.75</v>
      </c>
      <c r="Z90">
        <f>BAWANA!BD90+BAWANA!BE90</f>
        <v>22.75</v>
      </c>
      <c r="AA90">
        <f>BAWANA!X90+BAWANA!Y90</f>
        <v>22.75</v>
      </c>
      <c r="AB90">
        <f>BAWANA!AE90+BAWANA!AF90</f>
        <v>22.75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224.5</v>
      </c>
      <c r="E91">
        <f>BAWANA!AM91</f>
        <v>0</v>
      </c>
      <c r="F91">
        <f t="shared" si="11"/>
        <v>256</v>
      </c>
      <c r="G91">
        <f t="shared" si="12"/>
        <v>224.5</v>
      </c>
      <c r="H91" s="154"/>
      <c r="I91">
        <f>BRPL_EOD!AK91+BRPL_EOD!AL91</f>
        <v>99.62</v>
      </c>
      <c r="J91">
        <f>BYPL_EOD!AK91+BYPL_EOD!AL91</f>
        <v>40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224.5</v>
      </c>
      <c r="O91" s="154">
        <f t="shared" si="8"/>
        <v>0</v>
      </c>
      <c r="P91">
        <v>99.62</v>
      </c>
      <c r="Q91">
        <v>40</v>
      </c>
      <c r="R91">
        <v>5.82</v>
      </c>
      <c r="S91">
        <v>29.06</v>
      </c>
      <c r="T91">
        <v>50</v>
      </c>
      <c r="U91" s="156">
        <f t="shared" si="9"/>
        <v>224.5</v>
      </c>
      <c r="V91" s="154">
        <f t="shared" si="10"/>
        <v>0</v>
      </c>
      <c r="Y91">
        <f>BAWANA!AW91+BAWANA!AX91</f>
        <v>22.75</v>
      </c>
      <c r="Z91">
        <f>BAWANA!BD91+BAWANA!BE91</f>
        <v>22.75</v>
      </c>
      <c r="AA91">
        <f>BAWANA!X91+BAWANA!Y91</f>
        <v>22.75</v>
      </c>
      <c r="AB91">
        <f>BAWANA!AE91+BAWANA!AF91</f>
        <v>22.75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224.5</v>
      </c>
      <c r="E92">
        <f>BAWANA!AM92</f>
        <v>0</v>
      </c>
      <c r="F92">
        <f t="shared" si="11"/>
        <v>256</v>
      </c>
      <c r="G92">
        <f t="shared" si="12"/>
        <v>224.5</v>
      </c>
      <c r="H92" s="154"/>
      <c r="I92">
        <f>BRPL_EOD!AK92+BRPL_EOD!AL92</f>
        <v>99.62</v>
      </c>
      <c r="J92">
        <f>BYPL_EOD!AK92+BYPL_EOD!AL92</f>
        <v>40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224.5</v>
      </c>
      <c r="O92" s="154">
        <f t="shared" si="8"/>
        <v>0</v>
      </c>
      <c r="P92">
        <v>99.62</v>
      </c>
      <c r="Q92">
        <v>40</v>
      </c>
      <c r="R92">
        <v>5.82</v>
      </c>
      <c r="S92">
        <v>29.06</v>
      </c>
      <c r="T92">
        <v>50</v>
      </c>
      <c r="U92" s="156">
        <f t="shared" si="9"/>
        <v>224.5</v>
      </c>
      <c r="V92" s="154">
        <f t="shared" si="10"/>
        <v>0</v>
      </c>
      <c r="Y92">
        <f>BAWANA!AW92+BAWANA!AX92</f>
        <v>22.75</v>
      </c>
      <c r="Z92">
        <f>BAWANA!BD92+BAWANA!BE92</f>
        <v>22.75</v>
      </c>
      <c r="AA92">
        <f>BAWANA!X92+BAWANA!Y92</f>
        <v>22.75</v>
      </c>
      <c r="AB92">
        <f>BAWANA!AE92+BAWANA!AF92</f>
        <v>22.75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224.5</v>
      </c>
      <c r="E93">
        <f>BAWANA!AM93</f>
        <v>0</v>
      </c>
      <c r="F93">
        <f t="shared" si="11"/>
        <v>256</v>
      </c>
      <c r="G93">
        <f t="shared" si="12"/>
        <v>224.5</v>
      </c>
      <c r="H93" s="154"/>
      <c r="I93">
        <f>BRPL_EOD!AK93+BRPL_EOD!AL93</f>
        <v>99.62</v>
      </c>
      <c r="J93">
        <f>BYPL_EOD!AK93+BYPL_EOD!AL93</f>
        <v>40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224.5</v>
      </c>
      <c r="O93" s="154">
        <f t="shared" si="8"/>
        <v>0</v>
      </c>
      <c r="P93">
        <v>99.62</v>
      </c>
      <c r="Q93">
        <v>40</v>
      </c>
      <c r="R93">
        <v>5.82</v>
      </c>
      <c r="S93">
        <v>29.06</v>
      </c>
      <c r="T93">
        <v>50</v>
      </c>
      <c r="U93" s="156">
        <f t="shared" si="9"/>
        <v>224.5</v>
      </c>
      <c r="V93" s="154">
        <f t="shared" si="10"/>
        <v>0</v>
      </c>
      <c r="Y93">
        <f>BAWANA!AW93+BAWANA!AX93</f>
        <v>22.75</v>
      </c>
      <c r="Z93">
        <f>BAWANA!BD93+BAWANA!BE93</f>
        <v>22.75</v>
      </c>
      <c r="AA93">
        <f>BAWANA!X93+BAWANA!Y93</f>
        <v>22.75</v>
      </c>
      <c r="AB93">
        <f>BAWANA!AE93+BAWANA!AF93</f>
        <v>22.75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224.5</v>
      </c>
      <c r="E94">
        <f>BAWANA!AM94</f>
        <v>0</v>
      </c>
      <c r="F94">
        <f t="shared" si="11"/>
        <v>256</v>
      </c>
      <c r="G94">
        <f t="shared" si="12"/>
        <v>224.5</v>
      </c>
      <c r="H94" s="154"/>
      <c r="I94">
        <f>BRPL_EOD!AK94+BRPL_EOD!AL94</f>
        <v>99.62</v>
      </c>
      <c r="J94">
        <f>BYPL_EOD!AK94+BYPL_EOD!AL94</f>
        <v>40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224.5</v>
      </c>
      <c r="O94" s="154">
        <f t="shared" si="8"/>
        <v>0</v>
      </c>
      <c r="P94">
        <v>99.62</v>
      </c>
      <c r="Q94">
        <v>40</v>
      </c>
      <c r="R94">
        <v>5.82</v>
      </c>
      <c r="S94">
        <v>29.06</v>
      </c>
      <c r="T94">
        <v>50</v>
      </c>
      <c r="U94" s="156">
        <f t="shared" si="9"/>
        <v>224.5</v>
      </c>
      <c r="V94" s="154">
        <f t="shared" si="10"/>
        <v>0</v>
      </c>
      <c r="Y94">
        <f>BAWANA!AW94+BAWANA!AX94</f>
        <v>22.75</v>
      </c>
      <c r="Z94">
        <f>BAWANA!BD94+BAWANA!BE94</f>
        <v>22.75</v>
      </c>
      <c r="AA94">
        <f>BAWANA!X94+BAWANA!Y94</f>
        <v>22.75</v>
      </c>
      <c r="AB94">
        <f>BAWANA!AE94+BAWANA!AF94</f>
        <v>22.75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216.86</v>
      </c>
      <c r="E95">
        <f>BAWANA!AM95</f>
        <v>0</v>
      </c>
      <c r="F95">
        <f t="shared" si="11"/>
        <v>256</v>
      </c>
      <c r="G95">
        <f t="shared" si="12"/>
        <v>216.86</v>
      </c>
      <c r="H95" s="154"/>
      <c r="I95">
        <f>BRPL_EOD!AK95+BRPL_EOD!AL95</f>
        <v>82.72</v>
      </c>
      <c r="J95">
        <f>BYPL_EOD!AK95+BYPL_EOD!AL95</f>
        <v>41.45</v>
      </c>
      <c r="K95">
        <f>MES_EOD!AK95+MES_EOD!AL95</f>
        <v>5.82</v>
      </c>
      <c r="L95">
        <f>NDMC_EOD!AK95+NDMC_EOD!AL95</f>
        <v>29.06</v>
      </c>
      <c r="M95">
        <f>TPDDL_EOD!AK95+TPDDL_EOD!AL95</f>
        <v>57.8</v>
      </c>
      <c r="N95">
        <f t="shared" si="7"/>
        <v>216.85000000000002</v>
      </c>
      <c r="O95" s="154">
        <f t="shared" si="8"/>
        <v>9.9999999999909051E-3</v>
      </c>
      <c r="P95">
        <v>82.723814618399814</v>
      </c>
      <c r="Q95">
        <v>41.451911459534244</v>
      </c>
      <c r="R95">
        <v>5.8202683882868342</v>
      </c>
      <c r="S95">
        <v>29.061340096841132</v>
      </c>
      <c r="T95">
        <v>57.802665436937971</v>
      </c>
      <c r="U95" s="156">
        <f t="shared" si="9"/>
        <v>216.86</v>
      </c>
      <c r="V95" s="154">
        <f t="shared" si="10"/>
        <v>0</v>
      </c>
      <c r="Y95">
        <f>BAWANA!AW95+BAWANA!AX95</f>
        <v>26.57</v>
      </c>
      <c r="Z95">
        <f>BAWANA!BD95+BAWANA!BE95</f>
        <v>26.57</v>
      </c>
      <c r="AA95">
        <f>BAWANA!X95+BAWANA!Y95</f>
        <v>26.57</v>
      </c>
      <c r="AB95">
        <f>BAWANA!AE95+BAWANA!AF95</f>
        <v>26.57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216.86</v>
      </c>
      <c r="E96">
        <f>BAWANA!AM96</f>
        <v>0</v>
      </c>
      <c r="F96">
        <f t="shared" si="11"/>
        <v>256</v>
      </c>
      <c r="G96">
        <f t="shared" si="12"/>
        <v>216.86</v>
      </c>
      <c r="H96" s="154"/>
      <c r="I96">
        <f>BRPL_EOD!AK96+BRPL_EOD!AL96</f>
        <v>82.72</v>
      </c>
      <c r="J96">
        <f>BYPL_EOD!AK96+BYPL_EOD!AL96</f>
        <v>41.45</v>
      </c>
      <c r="K96">
        <f>MES_EOD!AK96+MES_EOD!AL96</f>
        <v>5.82</v>
      </c>
      <c r="L96">
        <f>NDMC_EOD!AK96+NDMC_EOD!AL96</f>
        <v>29.06</v>
      </c>
      <c r="M96">
        <f>TPDDL_EOD!AK96+TPDDL_EOD!AL96</f>
        <v>57.8</v>
      </c>
      <c r="N96">
        <f t="shared" si="7"/>
        <v>216.85000000000002</v>
      </c>
      <c r="O96" s="154">
        <f t="shared" si="8"/>
        <v>9.9999999999909051E-3</v>
      </c>
      <c r="P96">
        <v>82.723814618399814</v>
      </c>
      <c r="Q96">
        <v>41.451911459534244</v>
      </c>
      <c r="R96">
        <v>5.8202683882868342</v>
      </c>
      <c r="S96">
        <v>29.061340096841132</v>
      </c>
      <c r="T96">
        <v>57.802665436937971</v>
      </c>
      <c r="U96" s="156">
        <f t="shared" si="9"/>
        <v>216.86</v>
      </c>
      <c r="V96" s="154">
        <f t="shared" si="10"/>
        <v>0</v>
      </c>
      <c r="Y96">
        <f>BAWANA!AW96+BAWANA!AX96</f>
        <v>26.57</v>
      </c>
      <c r="Z96">
        <f>BAWANA!BD96+BAWANA!BE96</f>
        <v>26.57</v>
      </c>
      <c r="AA96">
        <f>BAWANA!X96+BAWANA!Y96</f>
        <v>26.57</v>
      </c>
      <c r="AB96">
        <f>BAWANA!AE96+BAWANA!AF96</f>
        <v>26.57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216.86</v>
      </c>
      <c r="E97">
        <f>BAWANA!AM97</f>
        <v>0</v>
      </c>
      <c r="F97">
        <f t="shared" si="11"/>
        <v>256</v>
      </c>
      <c r="G97">
        <f t="shared" si="12"/>
        <v>216.86</v>
      </c>
      <c r="H97" s="154"/>
      <c r="I97">
        <f>BRPL_EOD!AK97+BRPL_EOD!AL97</f>
        <v>82.72</v>
      </c>
      <c r="J97">
        <f>BYPL_EOD!AK97+BYPL_EOD!AL97</f>
        <v>41.45</v>
      </c>
      <c r="K97">
        <f>MES_EOD!AK97+MES_EOD!AL97</f>
        <v>5.82</v>
      </c>
      <c r="L97">
        <f>NDMC_EOD!AK97+NDMC_EOD!AL97</f>
        <v>29.06</v>
      </c>
      <c r="M97">
        <f>TPDDL_EOD!AK97+TPDDL_EOD!AL97</f>
        <v>57.8</v>
      </c>
      <c r="N97">
        <f t="shared" si="7"/>
        <v>216.85000000000002</v>
      </c>
      <c r="O97" s="154">
        <f t="shared" si="8"/>
        <v>9.9999999999909051E-3</v>
      </c>
      <c r="P97">
        <v>82.723814618399814</v>
      </c>
      <c r="Q97">
        <v>41.451911459534244</v>
      </c>
      <c r="R97">
        <v>5.8202683882868342</v>
      </c>
      <c r="S97">
        <v>29.061340096841132</v>
      </c>
      <c r="T97">
        <v>57.802665436937971</v>
      </c>
      <c r="U97" s="156">
        <f t="shared" si="9"/>
        <v>216.86</v>
      </c>
      <c r="V97" s="154">
        <f t="shared" si="10"/>
        <v>0</v>
      </c>
      <c r="Y97">
        <f>BAWANA!AW97+BAWANA!AX97</f>
        <v>26.57</v>
      </c>
      <c r="Z97">
        <f>BAWANA!BD97+BAWANA!BE97</f>
        <v>26.57</v>
      </c>
      <c r="AA97">
        <f>BAWANA!X97+BAWANA!Y97</f>
        <v>26.57</v>
      </c>
      <c r="AB97">
        <f>BAWANA!AE97+BAWANA!AF97</f>
        <v>26.57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216.86</v>
      </c>
      <c r="E98">
        <f>BAWANA!AM98</f>
        <v>0</v>
      </c>
      <c r="F98">
        <f t="shared" si="11"/>
        <v>256</v>
      </c>
      <c r="G98">
        <f t="shared" si="12"/>
        <v>216.86</v>
      </c>
      <c r="H98" s="154"/>
      <c r="I98">
        <f>BRPL_EOD!AK98+BRPL_EOD!AL98</f>
        <v>82.72</v>
      </c>
      <c r="J98">
        <f>BYPL_EOD!AK98+BYPL_EOD!AL98</f>
        <v>41.45</v>
      </c>
      <c r="K98">
        <f>MES_EOD!AK98+MES_EOD!AL98</f>
        <v>5.82</v>
      </c>
      <c r="L98">
        <f>NDMC_EOD!AK98+NDMC_EOD!AL98</f>
        <v>29.06</v>
      </c>
      <c r="M98">
        <f>TPDDL_EOD!AK98+TPDDL_EOD!AL98</f>
        <v>57.8</v>
      </c>
      <c r="N98">
        <f t="shared" si="7"/>
        <v>216.85000000000002</v>
      </c>
      <c r="O98" s="154">
        <f t="shared" si="8"/>
        <v>9.9999999999909051E-3</v>
      </c>
      <c r="P98">
        <v>82.723814618399814</v>
      </c>
      <c r="Q98">
        <v>41.451911459534244</v>
      </c>
      <c r="R98">
        <v>5.8202683882868342</v>
      </c>
      <c r="S98">
        <v>29.061340096841132</v>
      </c>
      <c r="T98">
        <v>57.802665436937971</v>
      </c>
      <c r="U98" s="156">
        <f t="shared" si="9"/>
        <v>216.86</v>
      </c>
      <c r="V98" s="154">
        <f t="shared" si="10"/>
        <v>0</v>
      </c>
      <c r="Y98">
        <f>BAWANA!AW98+BAWANA!AX98</f>
        <v>26.57</v>
      </c>
      <c r="Z98">
        <f>BAWANA!BD98+BAWANA!BE98</f>
        <v>26.57</v>
      </c>
      <c r="AA98">
        <f>BAWANA!X98+BAWANA!Y98</f>
        <v>26.57</v>
      </c>
      <c r="AB98">
        <f>BAWANA!AE98+BAWANA!AF98</f>
        <v>26.57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5.3476200000000009</v>
      </c>
      <c r="E99" s="156">
        <f t="shared" si="14"/>
        <v>0</v>
      </c>
      <c r="F99" s="156">
        <f t="shared" si="14"/>
        <v>6.1440000000000001</v>
      </c>
      <c r="G99" s="156">
        <f t="shared" si="14"/>
        <v>5.3476200000000009</v>
      </c>
      <c r="H99" s="156"/>
      <c r="I99" s="156">
        <f t="shared" si="14"/>
        <v>2.1461549999999976</v>
      </c>
      <c r="J99" s="156">
        <f t="shared" si="14"/>
        <v>1.0571975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1.3119275000000008</v>
      </c>
      <c r="N99" s="156">
        <f t="shared" si="14"/>
        <v>5.3523999999999967</v>
      </c>
      <c r="O99" s="156">
        <f t="shared" si="14"/>
        <v>-4.7799999999998807E-3</v>
      </c>
      <c r="P99" s="156">
        <f t="shared" si="14"/>
        <v>2.1441272287069411</v>
      </c>
      <c r="Q99" s="156">
        <f t="shared" si="14"/>
        <v>1.056161207517661</v>
      </c>
      <c r="R99" s="156">
        <f t="shared" si="14"/>
        <v>0.13956154568509907</v>
      </c>
      <c r="S99" s="156">
        <f t="shared" si="14"/>
        <v>0.69684953658585802</v>
      </c>
      <c r="T99" s="156">
        <f t="shared" si="14"/>
        <v>1.3109204815044386</v>
      </c>
      <c r="U99" s="156">
        <f t="shared" si="14"/>
        <v>5.3476200000000009</v>
      </c>
      <c r="V99" s="156">
        <f t="shared" si="10"/>
        <v>0</v>
      </c>
      <c r="Y99" s="156">
        <f>SUM(Y3:Y98)/4000</f>
        <v>0.56984500000000016</v>
      </c>
      <c r="Z99" s="156">
        <f t="shared" ref="Z99:AD99" si="15">SUM(Z3:Z98)/4000</f>
        <v>0.55763500000000021</v>
      </c>
      <c r="AA99" s="156">
        <f t="shared" si="15"/>
        <v>0.56984500000000016</v>
      </c>
      <c r="AB99" s="156">
        <f t="shared" si="15"/>
        <v>0.55763500000000021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0</v>
      </c>
      <c r="G3">
        <v>32.58</v>
      </c>
      <c r="H3">
        <v>0</v>
      </c>
      <c r="I3">
        <v>83.296000000000006</v>
      </c>
      <c r="J3">
        <v>4.3840000000000003</v>
      </c>
      <c r="K3">
        <v>215.533728</v>
      </c>
      <c r="L3">
        <v>653.15250000000003</v>
      </c>
      <c r="M3">
        <v>89</v>
      </c>
      <c r="N3">
        <v>118.125</v>
      </c>
      <c r="O3">
        <v>123.66562500000001</v>
      </c>
      <c r="P3">
        <v>133.875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0</v>
      </c>
      <c r="AF3">
        <v>17.748000000000001</v>
      </c>
      <c r="AG3">
        <v>39.836399999999998</v>
      </c>
      <c r="AH3">
        <v>152.94049999999999</v>
      </c>
      <c r="AI3">
        <v>15.276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29.693999999999999</v>
      </c>
      <c r="AP3">
        <v>12.9381</v>
      </c>
      <c r="AQ3">
        <v>49.896000000000001</v>
      </c>
      <c r="AR3">
        <v>32.553840000000001</v>
      </c>
      <c r="AS3">
        <v>0</v>
      </c>
      <c r="AT3">
        <v>10.5472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80.930000000000007</v>
      </c>
      <c r="BA3">
        <f>SUM(B3:AZ3)</f>
        <v>2887.1466420000002</v>
      </c>
      <c r="BD3">
        <v>24.08</v>
      </c>
      <c r="BE3">
        <v>7.63</v>
      </c>
      <c r="BF3">
        <v>0.39</v>
      </c>
      <c r="BG3">
        <v>4.07</v>
      </c>
      <c r="BH3">
        <v>5.81</v>
      </c>
      <c r="BI3">
        <v>4.78</v>
      </c>
      <c r="BJ3">
        <v>3.11</v>
      </c>
      <c r="BK3">
        <v>4.54</v>
      </c>
      <c r="BL3">
        <v>1.99</v>
      </c>
      <c r="BM3">
        <v>1.59</v>
      </c>
      <c r="BN3">
        <v>0.53</v>
      </c>
      <c r="BO3">
        <v>15.35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80.930000000000007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0</v>
      </c>
      <c r="G4">
        <v>32.58</v>
      </c>
      <c r="H4">
        <v>0</v>
      </c>
      <c r="I4">
        <v>83.296000000000006</v>
      </c>
      <c r="J4">
        <v>4.3840000000000003</v>
      </c>
      <c r="K4">
        <v>215.533728</v>
      </c>
      <c r="L4">
        <v>653.15250000000003</v>
      </c>
      <c r="M4">
        <v>89</v>
      </c>
      <c r="N4">
        <v>118.125</v>
      </c>
      <c r="O4">
        <v>123.66562500000001</v>
      </c>
      <c r="P4">
        <v>130.125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0</v>
      </c>
      <c r="AF4">
        <v>17.748000000000001</v>
      </c>
      <c r="AG4">
        <v>39.836399999999998</v>
      </c>
      <c r="AH4">
        <v>152.94049999999999</v>
      </c>
      <c r="AI4">
        <v>15.276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29.693999999999999</v>
      </c>
      <c r="AP4">
        <v>12.9381</v>
      </c>
      <c r="AQ4">
        <v>49.896000000000001</v>
      </c>
      <c r="AR4">
        <v>32.553840000000001</v>
      </c>
      <c r="AS4">
        <v>0</v>
      </c>
      <c r="AT4">
        <v>10.5472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80.930000000000007</v>
      </c>
      <c r="BA4">
        <f t="shared" ref="BA4:BA67" si="1">SUM(B4:AZ4)</f>
        <v>2883.3966420000002</v>
      </c>
      <c r="BD4">
        <v>24.08</v>
      </c>
      <c r="BE4">
        <v>7.63</v>
      </c>
      <c r="BF4">
        <v>0.39</v>
      </c>
      <c r="BG4">
        <v>4.07</v>
      </c>
      <c r="BH4">
        <v>5.81</v>
      </c>
      <c r="BI4">
        <v>4.78</v>
      </c>
      <c r="BJ4">
        <v>3.11</v>
      </c>
      <c r="BK4">
        <v>4.54</v>
      </c>
      <c r="BL4">
        <v>1.99</v>
      </c>
      <c r="BM4">
        <v>1.59</v>
      </c>
      <c r="BN4">
        <v>0.53</v>
      </c>
      <c r="BO4">
        <v>15.35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80.930000000000007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0</v>
      </c>
      <c r="G5">
        <v>32.58</v>
      </c>
      <c r="H5">
        <v>0</v>
      </c>
      <c r="I5">
        <v>83.296000000000006</v>
      </c>
      <c r="J5">
        <v>4.3840000000000003</v>
      </c>
      <c r="K5">
        <v>215.533728</v>
      </c>
      <c r="L5">
        <v>653.15250000000003</v>
      </c>
      <c r="M5">
        <v>89</v>
      </c>
      <c r="N5">
        <v>118.125</v>
      </c>
      <c r="O5">
        <v>123.66562500000001</v>
      </c>
      <c r="P5">
        <v>126.375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28.09872</v>
      </c>
      <c r="AB5">
        <v>39.510120000000001</v>
      </c>
      <c r="AC5">
        <v>29.062808</v>
      </c>
      <c r="AD5">
        <v>36.591700000000003</v>
      </c>
      <c r="AE5">
        <v>0</v>
      </c>
      <c r="AF5">
        <v>8.8740000000000006</v>
      </c>
      <c r="AG5">
        <v>39.836399999999998</v>
      </c>
      <c r="AH5">
        <v>152.94049999999999</v>
      </c>
      <c r="AI5">
        <v>15.276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29.693999999999999</v>
      </c>
      <c r="AP5">
        <v>12.9381</v>
      </c>
      <c r="AQ5">
        <v>45.36</v>
      </c>
      <c r="AR5">
        <v>32.553840000000001</v>
      </c>
      <c r="AS5">
        <v>0</v>
      </c>
      <c r="AT5">
        <v>10.5472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80.930000000000007</v>
      </c>
      <c r="BA5">
        <f t="shared" si="1"/>
        <v>2854.8353619999998</v>
      </c>
      <c r="BD5">
        <v>24.08</v>
      </c>
      <c r="BE5">
        <v>7.63</v>
      </c>
      <c r="BF5">
        <v>0.39</v>
      </c>
      <c r="BG5">
        <v>4.07</v>
      </c>
      <c r="BH5">
        <v>5.81</v>
      </c>
      <c r="BI5">
        <v>4.78</v>
      </c>
      <c r="BJ5">
        <v>3.11</v>
      </c>
      <c r="BK5">
        <v>4.54</v>
      </c>
      <c r="BL5">
        <v>1.99</v>
      </c>
      <c r="BM5">
        <v>1.59</v>
      </c>
      <c r="BN5">
        <v>0.53</v>
      </c>
      <c r="BO5">
        <v>15.35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80.930000000000007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0</v>
      </c>
      <c r="G6">
        <v>32.58</v>
      </c>
      <c r="H6">
        <v>0</v>
      </c>
      <c r="I6">
        <v>83.296000000000006</v>
      </c>
      <c r="J6">
        <v>4.3840000000000003</v>
      </c>
      <c r="K6">
        <v>215.533728</v>
      </c>
      <c r="L6">
        <v>653.15250000000003</v>
      </c>
      <c r="M6">
        <v>89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28.09872</v>
      </c>
      <c r="AB6">
        <v>39.510120000000001</v>
      </c>
      <c r="AC6">
        <v>29.062808</v>
      </c>
      <c r="AD6">
        <v>36.591700000000003</v>
      </c>
      <c r="AE6">
        <v>0</v>
      </c>
      <c r="AF6">
        <v>8.8740000000000006</v>
      </c>
      <c r="AG6">
        <v>39.836399999999998</v>
      </c>
      <c r="AH6">
        <v>152.94049999999999</v>
      </c>
      <c r="AI6">
        <v>15.276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29.693999999999999</v>
      </c>
      <c r="AP6">
        <v>12.9381</v>
      </c>
      <c r="AQ6">
        <v>45.36</v>
      </c>
      <c r="AR6">
        <v>32.553840000000001</v>
      </c>
      <c r="AS6">
        <v>0</v>
      </c>
      <c r="AT6">
        <v>10.5472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80.930000000000007</v>
      </c>
      <c r="BA6">
        <f t="shared" si="1"/>
        <v>2852.2103619999998</v>
      </c>
      <c r="BD6">
        <v>24.08</v>
      </c>
      <c r="BE6">
        <v>7.63</v>
      </c>
      <c r="BF6">
        <v>0.39</v>
      </c>
      <c r="BG6">
        <v>4.07</v>
      </c>
      <c r="BH6">
        <v>5.81</v>
      </c>
      <c r="BI6">
        <v>4.78</v>
      </c>
      <c r="BJ6">
        <v>3.11</v>
      </c>
      <c r="BK6">
        <v>4.54</v>
      </c>
      <c r="BL6">
        <v>1.99</v>
      </c>
      <c r="BM6">
        <v>1.59</v>
      </c>
      <c r="BN6">
        <v>0.53</v>
      </c>
      <c r="BO6">
        <v>15.35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80.930000000000007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0</v>
      </c>
      <c r="G7">
        <v>32.58</v>
      </c>
      <c r="H7">
        <v>0</v>
      </c>
      <c r="I7">
        <v>83.296000000000006</v>
      </c>
      <c r="J7">
        <v>4.3840000000000003</v>
      </c>
      <c r="K7">
        <v>215.533728</v>
      </c>
      <c r="L7">
        <v>653.15250000000003</v>
      </c>
      <c r="M7">
        <v>89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28.09872</v>
      </c>
      <c r="AB7">
        <v>39.510120000000001</v>
      </c>
      <c r="AC7">
        <v>29.062808</v>
      </c>
      <c r="AD7">
        <v>36.591700000000003</v>
      </c>
      <c r="AE7">
        <v>0</v>
      </c>
      <c r="AF7">
        <v>8.8740000000000006</v>
      </c>
      <c r="AG7">
        <v>39.836399999999998</v>
      </c>
      <c r="AH7">
        <v>152.94049999999999</v>
      </c>
      <c r="AI7">
        <v>15.276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29.693999999999999</v>
      </c>
      <c r="AP7">
        <v>12.9381</v>
      </c>
      <c r="AQ7">
        <v>36.54</v>
      </c>
      <c r="AR7">
        <v>31.897383000000001</v>
      </c>
      <c r="AS7">
        <v>0</v>
      </c>
      <c r="AT7">
        <v>10.5472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80.930000000000007</v>
      </c>
      <c r="BA7">
        <f t="shared" si="1"/>
        <v>2842.7339049999996</v>
      </c>
      <c r="BD7">
        <v>24.08</v>
      </c>
      <c r="BE7">
        <v>7.63</v>
      </c>
      <c r="BF7">
        <v>0.39</v>
      </c>
      <c r="BG7">
        <v>4.07</v>
      </c>
      <c r="BH7">
        <v>5.81</v>
      </c>
      <c r="BI7">
        <v>4.78</v>
      </c>
      <c r="BJ7">
        <v>3.11</v>
      </c>
      <c r="BK7">
        <v>4.54</v>
      </c>
      <c r="BL7">
        <v>1.99</v>
      </c>
      <c r="BM7">
        <v>1.59</v>
      </c>
      <c r="BN7">
        <v>0.53</v>
      </c>
      <c r="BO7">
        <v>15.35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80.930000000000007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0</v>
      </c>
      <c r="G8">
        <v>32.58</v>
      </c>
      <c r="H8">
        <v>0</v>
      </c>
      <c r="I8">
        <v>83.296000000000006</v>
      </c>
      <c r="J8">
        <v>4.3840000000000003</v>
      </c>
      <c r="K8">
        <v>215.533728</v>
      </c>
      <c r="L8">
        <v>653.15250000000003</v>
      </c>
      <c r="M8">
        <v>89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28.09872</v>
      </c>
      <c r="AB8">
        <v>39.510120000000001</v>
      </c>
      <c r="AC8">
        <v>29.062808</v>
      </c>
      <c r="AD8">
        <v>36.591700000000003</v>
      </c>
      <c r="AE8">
        <v>0</v>
      </c>
      <c r="AF8">
        <v>8.8740000000000006</v>
      </c>
      <c r="AG8">
        <v>39.836399999999998</v>
      </c>
      <c r="AH8">
        <v>152.94049999999999</v>
      </c>
      <c r="AI8">
        <v>15.276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29.693999999999999</v>
      </c>
      <c r="AP8">
        <v>12.9381</v>
      </c>
      <c r="AQ8">
        <v>36.54</v>
      </c>
      <c r="AR8">
        <v>31.897383000000001</v>
      </c>
      <c r="AS8">
        <v>0</v>
      </c>
      <c r="AT8">
        <v>10.5472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80.930000000000007</v>
      </c>
      <c r="BA8">
        <f t="shared" si="1"/>
        <v>2842.7339049999996</v>
      </c>
      <c r="BD8">
        <v>24.08</v>
      </c>
      <c r="BE8">
        <v>7.63</v>
      </c>
      <c r="BF8">
        <v>0.39</v>
      </c>
      <c r="BG8">
        <v>4.07</v>
      </c>
      <c r="BH8">
        <v>5.81</v>
      </c>
      <c r="BI8">
        <v>4.78</v>
      </c>
      <c r="BJ8">
        <v>3.11</v>
      </c>
      <c r="BK8">
        <v>4.54</v>
      </c>
      <c r="BL8">
        <v>1.99</v>
      </c>
      <c r="BM8">
        <v>1.59</v>
      </c>
      <c r="BN8">
        <v>0.53</v>
      </c>
      <c r="BO8">
        <v>15.35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80.930000000000007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0</v>
      </c>
      <c r="G9">
        <v>32.58</v>
      </c>
      <c r="H9">
        <v>0</v>
      </c>
      <c r="I9">
        <v>83.296000000000006</v>
      </c>
      <c r="J9">
        <v>4.3840000000000003</v>
      </c>
      <c r="K9">
        <v>215.533728</v>
      </c>
      <c r="L9">
        <v>653.15250000000003</v>
      </c>
      <c r="M9">
        <v>89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28.09872</v>
      </c>
      <c r="AB9">
        <v>39.510120000000001</v>
      </c>
      <c r="AC9">
        <v>29.062808</v>
      </c>
      <c r="AD9">
        <v>36.591700000000003</v>
      </c>
      <c r="AE9">
        <v>0</v>
      </c>
      <c r="AF9">
        <v>8.8740000000000006</v>
      </c>
      <c r="AG9">
        <v>39.836399999999998</v>
      </c>
      <c r="AH9">
        <v>152.94049999999999</v>
      </c>
      <c r="AI9">
        <v>15.276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29.693999999999999</v>
      </c>
      <c r="AP9">
        <v>12.9381</v>
      </c>
      <c r="AQ9">
        <v>34.020000000000003</v>
      </c>
      <c r="AR9">
        <v>31.897383000000001</v>
      </c>
      <c r="AS9">
        <v>0</v>
      </c>
      <c r="AT9">
        <v>10.5472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80.930000000000007</v>
      </c>
      <c r="BA9">
        <f t="shared" si="1"/>
        <v>2839.4639049999996</v>
      </c>
      <c r="BD9">
        <v>24.08</v>
      </c>
      <c r="BE9">
        <v>7.63</v>
      </c>
      <c r="BF9">
        <v>0.39</v>
      </c>
      <c r="BG9">
        <v>4.07</v>
      </c>
      <c r="BH9">
        <v>5.81</v>
      </c>
      <c r="BI9">
        <v>4.78</v>
      </c>
      <c r="BJ9">
        <v>3.11</v>
      </c>
      <c r="BK9">
        <v>4.54</v>
      </c>
      <c r="BL9">
        <v>1.99</v>
      </c>
      <c r="BM9">
        <v>1.59</v>
      </c>
      <c r="BN9">
        <v>0.53</v>
      </c>
      <c r="BO9">
        <v>15.35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80.930000000000007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0</v>
      </c>
      <c r="G10">
        <v>32.58</v>
      </c>
      <c r="H10">
        <v>0</v>
      </c>
      <c r="I10">
        <v>83.296000000000006</v>
      </c>
      <c r="J10">
        <v>4.3840000000000003</v>
      </c>
      <c r="K10">
        <v>215.533728</v>
      </c>
      <c r="L10">
        <v>653.15250000000003</v>
      </c>
      <c r="M10">
        <v>89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0</v>
      </c>
      <c r="AF10">
        <v>8.8740000000000006</v>
      </c>
      <c r="AG10">
        <v>39.836399999999998</v>
      </c>
      <c r="AH10">
        <v>152.94049999999999</v>
      </c>
      <c r="AI10">
        <v>15.276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29.693999999999999</v>
      </c>
      <c r="AP10">
        <v>12.9381</v>
      </c>
      <c r="AQ10">
        <v>22.68</v>
      </c>
      <c r="AR10">
        <v>31.897383000000001</v>
      </c>
      <c r="AS10">
        <v>0</v>
      </c>
      <c r="AT10">
        <v>10.5472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80.930000000000007</v>
      </c>
      <c r="BA10">
        <f t="shared" si="1"/>
        <v>2828.1239049999995</v>
      </c>
      <c r="BD10">
        <v>24.08</v>
      </c>
      <c r="BE10">
        <v>7.63</v>
      </c>
      <c r="BF10">
        <v>0.39</v>
      </c>
      <c r="BG10">
        <v>4.07</v>
      </c>
      <c r="BH10">
        <v>5.81</v>
      </c>
      <c r="BI10">
        <v>4.78</v>
      </c>
      <c r="BJ10">
        <v>3.11</v>
      </c>
      <c r="BK10">
        <v>4.54</v>
      </c>
      <c r="BL10">
        <v>1.99</v>
      </c>
      <c r="BM10">
        <v>1.59</v>
      </c>
      <c r="BN10">
        <v>0.53</v>
      </c>
      <c r="BO10">
        <v>15.35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80.930000000000007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0</v>
      </c>
      <c r="G11">
        <v>32.58</v>
      </c>
      <c r="H11">
        <v>0</v>
      </c>
      <c r="I11">
        <v>83.296000000000006</v>
      </c>
      <c r="J11">
        <v>4.3840000000000003</v>
      </c>
      <c r="K11">
        <v>215.533728</v>
      </c>
      <c r="L11">
        <v>653.15250000000003</v>
      </c>
      <c r="M11">
        <v>89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0</v>
      </c>
      <c r="AF11">
        <v>8.8740000000000006</v>
      </c>
      <c r="AG11">
        <v>39.836399999999998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29.693999999999999</v>
      </c>
      <c r="AP11">
        <v>12.9381</v>
      </c>
      <c r="AQ11">
        <v>22.68</v>
      </c>
      <c r="AR11">
        <v>31.897383000000001</v>
      </c>
      <c r="AS11">
        <v>0</v>
      </c>
      <c r="AT11">
        <v>10.876799999999999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81.599999999999994</v>
      </c>
      <c r="BA11">
        <f t="shared" si="1"/>
        <v>2829.1235049999996</v>
      </c>
      <c r="BD11">
        <v>25.43</v>
      </c>
      <c r="BE11">
        <v>7.45</v>
      </c>
      <c r="BF11">
        <v>0.42</v>
      </c>
      <c r="BG11">
        <v>3.96</v>
      </c>
      <c r="BH11">
        <v>5.63</v>
      </c>
      <c r="BI11">
        <v>4.6900000000000004</v>
      </c>
      <c r="BJ11">
        <v>3.21</v>
      </c>
      <c r="BK11">
        <v>4.54</v>
      </c>
      <c r="BL11">
        <v>1.91</v>
      </c>
      <c r="BM11">
        <v>1.59</v>
      </c>
      <c r="BN11">
        <v>0.51</v>
      </c>
      <c r="BO11">
        <v>15.22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81.599999999999994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0</v>
      </c>
      <c r="G12">
        <v>32.58</v>
      </c>
      <c r="H12">
        <v>0</v>
      </c>
      <c r="I12">
        <v>83.296000000000006</v>
      </c>
      <c r="J12">
        <v>4.3840000000000003</v>
      </c>
      <c r="K12">
        <v>215.533728</v>
      </c>
      <c r="L12">
        <v>653.15250000000003</v>
      </c>
      <c r="M12">
        <v>89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0</v>
      </c>
      <c r="AF12">
        <v>8.8740000000000006</v>
      </c>
      <c r="AG12">
        <v>39.836399999999998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29.693999999999999</v>
      </c>
      <c r="AP12">
        <v>12.9381</v>
      </c>
      <c r="AQ12">
        <v>11.97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81.599999999999994</v>
      </c>
      <c r="BA12">
        <f t="shared" si="1"/>
        <v>2818.7843049999997</v>
      </c>
      <c r="BD12">
        <v>25.43</v>
      </c>
      <c r="BE12">
        <v>7.45</v>
      </c>
      <c r="BF12">
        <v>0.42</v>
      </c>
      <c r="BG12">
        <v>3.96</v>
      </c>
      <c r="BH12">
        <v>5.63</v>
      </c>
      <c r="BI12">
        <v>4.6900000000000004</v>
      </c>
      <c r="BJ12">
        <v>3.21</v>
      </c>
      <c r="BK12">
        <v>4.54</v>
      </c>
      <c r="BL12">
        <v>1.91</v>
      </c>
      <c r="BM12">
        <v>1.59</v>
      </c>
      <c r="BN12">
        <v>0.51</v>
      </c>
      <c r="BO12">
        <v>15.22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81.599999999999994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0</v>
      </c>
      <c r="G13">
        <v>32.58</v>
      </c>
      <c r="H13">
        <v>0</v>
      </c>
      <c r="I13">
        <v>83.296000000000006</v>
      </c>
      <c r="J13">
        <v>4.3840000000000003</v>
      </c>
      <c r="K13">
        <v>215.533728</v>
      </c>
      <c r="L13">
        <v>653.15250000000003</v>
      </c>
      <c r="M13">
        <v>89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0</v>
      </c>
      <c r="AF13">
        <v>8.8740000000000006</v>
      </c>
      <c r="AG13">
        <v>39.836399999999998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29.693999999999999</v>
      </c>
      <c r="AP13">
        <v>12.9381</v>
      </c>
      <c r="AQ13">
        <v>11.97</v>
      </c>
      <c r="AR13">
        <v>32.553840000000001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81.599999999999994</v>
      </c>
      <c r="BA13">
        <f t="shared" si="1"/>
        <v>2819.4407619999997</v>
      </c>
      <c r="BD13">
        <v>25.43</v>
      </c>
      <c r="BE13">
        <v>7.45</v>
      </c>
      <c r="BF13">
        <v>0.42</v>
      </c>
      <c r="BG13">
        <v>3.96</v>
      </c>
      <c r="BH13">
        <v>5.63</v>
      </c>
      <c r="BI13">
        <v>4.6900000000000004</v>
      </c>
      <c r="BJ13">
        <v>3.21</v>
      </c>
      <c r="BK13">
        <v>4.54</v>
      </c>
      <c r="BL13">
        <v>1.91</v>
      </c>
      <c r="BM13">
        <v>1.59</v>
      </c>
      <c r="BN13">
        <v>0.51</v>
      </c>
      <c r="BO13">
        <v>15.22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81.599999999999994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0</v>
      </c>
      <c r="G14">
        <v>32.58</v>
      </c>
      <c r="H14">
        <v>0</v>
      </c>
      <c r="I14">
        <v>83.296000000000006</v>
      </c>
      <c r="J14">
        <v>4.3840000000000003</v>
      </c>
      <c r="K14">
        <v>215.533728</v>
      </c>
      <c r="L14">
        <v>653.15250000000003</v>
      </c>
      <c r="M14">
        <v>89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0</v>
      </c>
      <c r="AF14">
        <v>8.8740000000000006</v>
      </c>
      <c r="AG14">
        <v>39.836399999999998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29.693999999999999</v>
      </c>
      <c r="AP14">
        <v>12.9381</v>
      </c>
      <c r="AQ14">
        <v>0</v>
      </c>
      <c r="AR14">
        <v>32.553840000000001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81.599999999999994</v>
      </c>
      <c r="BA14">
        <f t="shared" si="1"/>
        <v>2807.4707619999999</v>
      </c>
      <c r="BD14">
        <v>25.43</v>
      </c>
      <c r="BE14">
        <v>7.45</v>
      </c>
      <c r="BF14">
        <v>0.42</v>
      </c>
      <c r="BG14">
        <v>3.96</v>
      </c>
      <c r="BH14">
        <v>5.63</v>
      </c>
      <c r="BI14">
        <v>4.6900000000000004</v>
      </c>
      <c r="BJ14">
        <v>3.21</v>
      </c>
      <c r="BK14">
        <v>4.54</v>
      </c>
      <c r="BL14">
        <v>1.91</v>
      </c>
      <c r="BM14">
        <v>1.59</v>
      </c>
      <c r="BN14">
        <v>0.51</v>
      </c>
      <c r="BO14">
        <v>15.22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81.599999999999994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0</v>
      </c>
      <c r="G15">
        <v>32.58</v>
      </c>
      <c r="H15">
        <v>0</v>
      </c>
      <c r="I15">
        <v>83.296000000000006</v>
      </c>
      <c r="J15">
        <v>4.3840000000000003</v>
      </c>
      <c r="K15">
        <v>215.533728</v>
      </c>
      <c r="L15">
        <v>653.15250000000003</v>
      </c>
      <c r="M15">
        <v>89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0</v>
      </c>
      <c r="AF15">
        <v>8.8740000000000006</v>
      </c>
      <c r="AG15">
        <v>39.836399999999998</v>
      </c>
      <c r="AH15">
        <v>152.94049999999999</v>
      </c>
      <c r="AI15">
        <v>2.5459999999999998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29.693999999999999</v>
      </c>
      <c r="AP15">
        <v>11.529</v>
      </c>
      <c r="AQ15">
        <v>0</v>
      </c>
      <c r="AR15">
        <v>32.553840000000001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81.599999999999994</v>
      </c>
      <c r="BA15">
        <f t="shared" si="1"/>
        <v>2793.3316620000001</v>
      </c>
      <c r="BD15">
        <v>25.43</v>
      </c>
      <c r="BE15">
        <v>7.45</v>
      </c>
      <c r="BF15">
        <v>0.42</v>
      </c>
      <c r="BG15">
        <v>3.96</v>
      </c>
      <c r="BH15">
        <v>5.63</v>
      </c>
      <c r="BI15">
        <v>4.6900000000000004</v>
      </c>
      <c r="BJ15">
        <v>3.21</v>
      </c>
      <c r="BK15">
        <v>4.54</v>
      </c>
      <c r="BL15">
        <v>1.91</v>
      </c>
      <c r="BM15">
        <v>1.59</v>
      </c>
      <c r="BN15">
        <v>0.51</v>
      </c>
      <c r="BO15">
        <v>15.22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81.599999999999994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0</v>
      </c>
      <c r="G16">
        <v>32.58</v>
      </c>
      <c r="H16">
        <v>0</v>
      </c>
      <c r="I16">
        <v>83.296000000000006</v>
      </c>
      <c r="J16">
        <v>4.3840000000000003</v>
      </c>
      <c r="K16">
        <v>215.533728</v>
      </c>
      <c r="L16">
        <v>653.15250000000003</v>
      </c>
      <c r="M16">
        <v>89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0</v>
      </c>
      <c r="AF16">
        <v>8.8740000000000006</v>
      </c>
      <c r="AG16">
        <v>39.836399999999998</v>
      </c>
      <c r="AH16">
        <v>152.94049999999999</v>
      </c>
      <c r="AI16">
        <v>2.5459999999999998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29.693999999999999</v>
      </c>
      <c r="AP16">
        <v>11.529</v>
      </c>
      <c r="AQ16">
        <v>0</v>
      </c>
      <c r="AR16">
        <v>32.553840000000001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81.599999999999994</v>
      </c>
      <c r="BA16">
        <f t="shared" si="1"/>
        <v>2793.3316620000001</v>
      </c>
      <c r="BD16">
        <v>25.43</v>
      </c>
      <c r="BE16">
        <v>7.45</v>
      </c>
      <c r="BF16">
        <v>0.42</v>
      </c>
      <c r="BG16">
        <v>3.96</v>
      </c>
      <c r="BH16">
        <v>5.63</v>
      </c>
      <c r="BI16">
        <v>4.6900000000000004</v>
      </c>
      <c r="BJ16">
        <v>3.21</v>
      </c>
      <c r="BK16">
        <v>4.54</v>
      </c>
      <c r="BL16">
        <v>1.91</v>
      </c>
      <c r="BM16">
        <v>1.59</v>
      </c>
      <c r="BN16">
        <v>0.51</v>
      </c>
      <c r="BO16">
        <v>15.22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81.599999999999994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0</v>
      </c>
      <c r="G17">
        <v>32.58</v>
      </c>
      <c r="H17">
        <v>0</v>
      </c>
      <c r="I17">
        <v>83.296000000000006</v>
      </c>
      <c r="J17">
        <v>4.3840000000000003</v>
      </c>
      <c r="K17">
        <v>215.533728</v>
      </c>
      <c r="L17">
        <v>653.15250000000003</v>
      </c>
      <c r="M17">
        <v>89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0</v>
      </c>
      <c r="AF17">
        <v>8.8740000000000006</v>
      </c>
      <c r="AG17">
        <v>39.836399999999998</v>
      </c>
      <c r="AH17">
        <v>152.94049999999999</v>
      </c>
      <c r="AI17">
        <v>2.5459999999999998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29.693999999999999</v>
      </c>
      <c r="AP17">
        <v>11.529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81.599999999999994</v>
      </c>
      <c r="BA17">
        <f t="shared" si="1"/>
        <v>2792.675205</v>
      </c>
      <c r="BD17">
        <v>25.43</v>
      </c>
      <c r="BE17">
        <v>7.45</v>
      </c>
      <c r="BF17">
        <v>0.42</v>
      </c>
      <c r="BG17">
        <v>3.96</v>
      </c>
      <c r="BH17">
        <v>5.63</v>
      </c>
      <c r="BI17">
        <v>4.6900000000000004</v>
      </c>
      <c r="BJ17">
        <v>3.21</v>
      </c>
      <c r="BK17">
        <v>4.54</v>
      </c>
      <c r="BL17">
        <v>1.91</v>
      </c>
      <c r="BM17">
        <v>1.59</v>
      </c>
      <c r="BN17">
        <v>0.51</v>
      </c>
      <c r="BO17">
        <v>15.22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81.599999999999994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0</v>
      </c>
      <c r="G18">
        <v>32.58</v>
      </c>
      <c r="H18">
        <v>0</v>
      </c>
      <c r="I18">
        <v>83.296000000000006</v>
      </c>
      <c r="J18">
        <v>4.3840000000000003</v>
      </c>
      <c r="K18">
        <v>215.533728</v>
      </c>
      <c r="L18">
        <v>653.15250000000003</v>
      </c>
      <c r="M18">
        <v>89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0</v>
      </c>
      <c r="AF18">
        <v>8.8740000000000006</v>
      </c>
      <c r="AG18">
        <v>39.836399999999998</v>
      </c>
      <c r="AH18">
        <v>152.94049999999999</v>
      </c>
      <c r="AI18">
        <v>2.5459999999999998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29.693999999999999</v>
      </c>
      <c r="AP18">
        <v>11.529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81.599999999999994</v>
      </c>
      <c r="BA18">
        <f t="shared" si="1"/>
        <v>2792.675205</v>
      </c>
      <c r="BD18">
        <v>25.43</v>
      </c>
      <c r="BE18">
        <v>7.45</v>
      </c>
      <c r="BF18">
        <v>0.42</v>
      </c>
      <c r="BG18">
        <v>3.96</v>
      </c>
      <c r="BH18">
        <v>5.63</v>
      </c>
      <c r="BI18">
        <v>4.6900000000000004</v>
      </c>
      <c r="BJ18">
        <v>3.21</v>
      </c>
      <c r="BK18">
        <v>4.54</v>
      </c>
      <c r="BL18">
        <v>1.91</v>
      </c>
      <c r="BM18">
        <v>1.59</v>
      </c>
      <c r="BN18">
        <v>0.51</v>
      </c>
      <c r="BO18">
        <v>15.22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81.599999999999994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0</v>
      </c>
      <c r="G19">
        <v>32.58</v>
      </c>
      <c r="H19">
        <v>0</v>
      </c>
      <c r="I19">
        <v>83.296000000000006</v>
      </c>
      <c r="J19">
        <v>4.3840000000000003</v>
      </c>
      <c r="K19">
        <v>215.533728</v>
      </c>
      <c r="L19">
        <v>653.15250000000003</v>
      </c>
      <c r="M19">
        <v>89</v>
      </c>
      <c r="N19">
        <v>118.125</v>
      </c>
      <c r="O19">
        <v>123.66562500000001</v>
      </c>
      <c r="P19">
        <v>122.625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0</v>
      </c>
      <c r="AF19">
        <v>8.8740000000000006</v>
      </c>
      <c r="AG19">
        <v>39.836399999999998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29.693999999999999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81.599999999999994</v>
      </c>
      <c r="BA19">
        <f t="shared" si="1"/>
        <v>2805.030205</v>
      </c>
      <c r="BD19">
        <v>25.43</v>
      </c>
      <c r="BE19">
        <v>7.45</v>
      </c>
      <c r="BF19">
        <v>0.42</v>
      </c>
      <c r="BG19">
        <v>3.96</v>
      </c>
      <c r="BH19">
        <v>5.63</v>
      </c>
      <c r="BI19">
        <v>4.6900000000000004</v>
      </c>
      <c r="BJ19">
        <v>3.21</v>
      </c>
      <c r="BK19">
        <v>4.54</v>
      </c>
      <c r="BL19">
        <v>1.91</v>
      </c>
      <c r="BM19">
        <v>1.59</v>
      </c>
      <c r="BN19">
        <v>0.51</v>
      </c>
      <c r="BO19">
        <v>15.22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81.599999999999994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0</v>
      </c>
      <c r="G20">
        <v>32.58</v>
      </c>
      <c r="H20">
        <v>0</v>
      </c>
      <c r="I20">
        <v>83.296000000000006</v>
      </c>
      <c r="J20">
        <v>4.3840000000000003</v>
      </c>
      <c r="K20">
        <v>215.533728</v>
      </c>
      <c r="L20">
        <v>653.15250000000003</v>
      </c>
      <c r="M20">
        <v>89</v>
      </c>
      <c r="N20">
        <v>118.125</v>
      </c>
      <c r="O20">
        <v>123.66562500000001</v>
      </c>
      <c r="P20">
        <v>122.625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0</v>
      </c>
      <c r="AF20">
        <v>8.8740000000000006</v>
      </c>
      <c r="AG20">
        <v>39.836399999999998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29.693999999999999</v>
      </c>
      <c r="AP20">
        <v>11.529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81.599999999999994</v>
      </c>
      <c r="BA20">
        <f t="shared" si="1"/>
        <v>2805.030205</v>
      </c>
      <c r="BD20">
        <v>25.43</v>
      </c>
      <c r="BE20">
        <v>7.45</v>
      </c>
      <c r="BF20">
        <v>0.42</v>
      </c>
      <c r="BG20">
        <v>3.96</v>
      </c>
      <c r="BH20">
        <v>5.63</v>
      </c>
      <c r="BI20">
        <v>4.6900000000000004</v>
      </c>
      <c r="BJ20">
        <v>3.21</v>
      </c>
      <c r="BK20">
        <v>4.54</v>
      </c>
      <c r="BL20">
        <v>1.91</v>
      </c>
      <c r="BM20">
        <v>1.59</v>
      </c>
      <c r="BN20">
        <v>0.51</v>
      </c>
      <c r="BO20">
        <v>15.22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81.599999999999994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0</v>
      </c>
      <c r="G21">
        <v>32.58</v>
      </c>
      <c r="H21">
        <v>0</v>
      </c>
      <c r="I21">
        <v>83.296000000000006</v>
      </c>
      <c r="J21">
        <v>4.3840000000000003</v>
      </c>
      <c r="K21">
        <v>215.533728</v>
      </c>
      <c r="L21">
        <v>653.15250000000003</v>
      </c>
      <c r="M21">
        <v>89</v>
      </c>
      <c r="N21">
        <v>118.125</v>
      </c>
      <c r="O21">
        <v>123.66562500000001</v>
      </c>
      <c r="P21">
        <v>123.375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0</v>
      </c>
      <c r="AF21">
        <v>8.8740000000000006</v>
      </c>
      <c r="AG21">
        <v>39.836399999999998</v>
      </c>
      <c r="AH21">
        <v>152.94049999999999</v>
      </c>
      <c r="AI21">
        <v>15.276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29.693999999999999</v>
      </c>
      <c r="AP21">
        <v>11.529</v>
      </c>
      <c r="AQ21">
        <v>11.34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81.599999999999994</v>
      </c>
      <c r="BA21">
        <f t="shared" si="1"/>
        <v>2817.1202050000002</v>
      </c>
      <c r="BD21">
        <v>25.43</v>
      </c>
      <c r="BE21">
        <v>7.45</v>
      </c>
      <c r="BF21">
        <v>0.42</v>
      </c>
      <c r="BG21">
        <v>3.96</v>
      </c>
      <c r="BH21">
        <v>5.63</v>
      </c>
      <c r="BI21">
        <v>4.6900000000000004</v>
      </c>
      <c r="BJ21">
        <v>3.21</v>
      </c>
      <c r="BK21">
        <v>4.54</v>
      </c>
      <c r="BL21">
        <v>1.91</v>
      </c>
      <c r="BM21">
        <v>1.59</v>
      </c>
      <c r="BN21">
        <v>0.51</v>
      </c>
      <c r="BO21">
        <v>15.22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81.599999999999994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0</v>
      </c>
      <c r="G22">
        <v>32.58</v>
      </c>
      <c r="H22">
        <v>0</v>
      </c>
      <c r="I22">
        <v>83.296000000000006</v>
      </c>
      <c r="J22">
        <v>4.3840000000000003</v>
      </c>
      <c r="K22">
        <v>215.533728</v>
      </c>
      <c r="L22">
        <v>653.15250000000003</v>
      </c>
      <c r="M22">
        <v>89</v>
      </c>
      <c r="N22">
        <v>118.125</v>
      </c>
      <c r="O22">
        <v>123.66562500000001</v>
      </c>
      <c r="P22">
        <v>123.375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0</v>
      </c>
      <c r="AF22">
        <v>8.8740000000000006</v>
      </c>
      <c r="AG22">
        <v>39.836399999999998</v>
      </c>
      <c r="AH22">
        <v>152.94049999999999</v>
      </c>
      <c r="AI22">
        <v>15.276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29.693999999999999</v>
      </c>
      <c r="AP22">
        <v>11.529</v>
      </c>
      <c r="AQ22">
        <v>11.34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81.599999999999994</v>
      </c>
      <c r="BA22">
        <f t="shared" si="1"/>
        <v>2817.1202050000002</v>
      </c>
      <c r="BD22">
        <v>25.43</v>
      </c>
      <c r="BE22">
        <v>7.45</v>
      </c>
      <c r="BF22">
        <v>0.42</v>
      </c>
      <c r="BG22">
        <v>3.96</v>
      </c>
      <c r="BH22">
        <v>5.63</v>
      </c>
      <c r="BI22">
        <v>4.6900000000000004</v>
      </c>
      <c r="BJ22">
        <v>3.21</v>
      </c>
      <c r="BK22">
        <v>4.54</v>
      </c>
      <c r="BL22">
        <v>1.91</v>
      </c>
      <c r="BM22">
        <v>1.59</v>
      </c>
      <c r="BN22">
        <v>0.51</v>
      </c>
      <c r="BO22">
        <v>15.22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81.599999999999994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0</v>
      </c>
      <c r="G23">
        <v>32.58</v>
      </c>
      <c r="H23">
        <v>0</v>
      </c>
      <c r="I23">
        <v>83.296000000000006</v>
      </c>
      <c r="J23">
        <v>4.3840000000000003</v>
      </c>
      <c r="K23">
        <v>215.533728</v>
      </c>
      <c r="L23">
        <v>653.15250000000003</v>
      </c>
      <c r="M23">
        <v>89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0</v>
      </c>
      <c r="AF23">
        <v>8.8740000000000006</v>
      </c>
      <c r="AG23">
        <v>39.836399999999998</v>
      </c>
      <c r="AH23">
        <v>152.94049999999999</v>
      </c>
      <c r="AI23">
        <v>15.276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29.693999999999999</v>
      </c>
      <c r="AP23">
        <v>11.529</v>
      </c>
      <c r="AQ23">
        <v>11.97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81.360000000000014</v>
      </c>
      <c r="BA23">
        <f t="shared" si="1"/>
        <v>2817.885205</v>
      </c>
      <c r="BD23">
        <v>25.43</v>
      </c>
      <c r="BE23">
        <v>7.45</v>
      </c>
      <c r="BF23">
        <v>0.42</v>
      </c>
      <c r="BG23">
        <v>3.96</v>
      </c>
      <c r="BH23">
        <v>5.63</v>
      </c>
      <c r="BI23">
        <v>4.6900000000000004</v>
      </c>
      <c r="BJ23">
        <v>3.21</v>
      </c>
      <c r="BK23">
        <v>4.54</v>
      </c>
      <c r="BL23">
        <v>1.91</v>
      </c>
      <c r="BM23">
        <v>1.59</v>
      </c>
      <c r="BN23">
        <v>0.51</v>
      </c>
      <c r="BO23">
        <v>14.98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81.360000000000014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0</v>
      </c>
      <c r="G24">
        <v>32.58</v>
      </c>
      <c r="H24">
        <v>0</v>
      </c>
      <c r="I24">
        <v>83.296000000000006</v>
      </c>
      <c r="J24">
        <v>4.3840000000000003</v>
      </c>
      <c r="K24">
        <v>215.533728</v>
      </c>
      <c r="L24">
        <v>653.15250000000003</v>
      </c>
      <c r="M24">
        <v>89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0</v>
      </c>
      <c r="AF24">
        <v>8.8740000000000006</v>
      </c>
      <c r="AG24">
        <v>39.836399999999998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29.693999999999999</v>
      </c>
      <c r="AP24">
        <v>11.529</v>
      </c>
      <c r="AQ24">
        <v>11.97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81.360000000000014</v>
      </c>
      <c r="BA24">
        <f t="shared" si="1"/>
        <v>2817.885205</v>
      </c>
      <c r="BD24">
        <v>25.43</v>
      </c>
      <c r="BE24">
        <v>7.45</v>
      </c>
      <c r="BF24">
        <v>0.42</v>
      </c>
      <c r="BG24">
        <v>3.96</v>
      </c>
      <c r="BH24">
        <v>5.63</v>
      </c>
      <c r="BI24">
        <v>4.6900000000000004</v>
      </c>
      <c r="BJ24">
        <v>3.21</v>
      </c>
      <c r="BK24">
        <v>4.54</v>
      </c>
      <c r="BL24">
        <v>1.91</v>
      </c>
      <c r="BM24">
        <v>1.59</v>
      </c>
      <c r="BN24">
        <v>0.51</v>
      </c>
      <c r="BO24">
        <v>14.98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81.360000000000014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0</v>
      </c>
      <c r="G25">
        <v>32.58</v>
      </c>
      <c r="H25">
        <v>0</v>
      </c>
      <c r="I25">
        <v>83.296000000000006</v>
      </c>
      <c r="J25">
        <v>4.3840000000000003</v>
      </c>
      <c r="K25">
        <v>215.533728</v>
      </c>
      <c r="L25">
        <v>653.15250000000003</v>
      </c>
      <c r="M25">
        <v>89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0</v>
      </c>
      <c r="AF25">
        <v>8.8740000000000006</v>
      </c>
      <c r="AG25">
        <v>39.836399999999998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29.693999999999999</v>
      </c>
      <c r="AP25">
        <v>11.529</v>
      </c>
      <c r="AQ25">
        <v>34.020000000000003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81.360000000000014</v>
      </c>
      <c r="BA25">
        <f t="shared" si="1"/>
        <v>2839.9352050000002</v>
      </c>
      <c r="BD25">
        <v>25.43</v>
      </c>
      <c r="BE25">
        <v>7.45</v>
      </c>
      <c r="BF25">
        <v>0.42</v>
      </c>
      <c r="BG25">
        <v>3.96</v>
      </c>
      <c r="BH25">
        <v>5.63</v>
      </c>
      <c r="BI25">
        <v>4.6900000000000004</v>
      </c>
      <c r="BJ25">
        <v>3.21</v>
      </c>
      <c r="BK25">
        <v>4.54</v>
      </c>
      <c r="BL25">
        <v>1.91</v>
      </c>
      <c r="BM25">
        <v>1.59</v>
      </c>
      <c r="BN25">
        <v>0.51</v>
      </c>
      <c r="BO25">
        <v>14.98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81.360000000000014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0</v>
      </c>
      <c r="G26">
        <v>32.58</v>
      </c>
      <c r="H26">
        <v>0</v>
      </c>
      <c r="I26">
        <v>83.296000000000006</v>
      </c>
      <c r="J26">
        <v>4.3840000000000003</v>
      </c>
      <c r="K26">
        <v>215.533728</v>
      </c>
      <c r="L26">
        <v>653.15250000000003</v>
      </c>
      <c r="M26">
        <v>89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0</v>
      </c>
      <c r="AF26">
        <v>8.8740000000000006</v>
      </c>
      <c r="AG26">
        <v>39.836399999999998</v>
      </c>
      <c r="AH26">
        <v>152.94049999999999</v>
      </c>
      <c r="AI26">
        <v>15.276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29.693999999999999</v>
      </c>
      <c r="AP26">
        <v>11.529</v>
      </c>
      <c r="AQ26">
        <v>34.020000000000003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81.480000000000018</v>
      </c>
      <c r="BA26">
        <f t="shared" si="1"/>
        <v>2840.0552050000001</v>
      </c>
      <c r="BD26">
        <v>25.43</v>
      </c>
      <c r="BE26">
        <v>7.45</v>
      </c>
      <c r="BF26">
        <v>0.42</v>
      </c>
      <c r="BG26">
        <v>3.96</v>
      </c>
      <c r="BH26">
        <v>5.63</v>
      </c>
      <c r="BI26">
        <v>4.6900000000000004</v>
      </c>
      <c r="BJ26">
        <v>3.21</v>
      </c>
      <c r="BK26">
        <v>4.62</v>
      </c>
      <c r="BL26">
        <v>1.95</v>
      </c>
      <c r="BM26">
        <v>1.59</v>
      </c>
      <c r="BN26">
        <v>0.51</v>
      </c>
      <c r="BO26">
        <v>14.98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81.480000000000018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0</v>
      </c>
      <c r="G27">
        <v>32.58</v>
      </c>
      <c r="H27">
        <v>0</v>
      </c>
      <c r="I27">
        <v>83.296000000000006</v>
      </c>
      <c r="J27">
        <v>4.3840000000000003</v>
      </c>
      <c r="K27">
        <v>215.533728</v>
      </c>
      <c r="L27">
        <v>653.15250000000003</v>
      </c>
      <c r="M27">
        <v>89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0</v>
      </c>
      <c r="AF27">
        <v>8.8740000000000006</v>
      </c>
      <c r="AG27">
        <v>39.836399999999998</v>
      </c>
      <c r="AH27">
        <v>152.94049999999999</v>
      </c>
      <c r="AI27">
        <v>2.5459999999999998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29.693999999999999</v>
      </c>
      <c r="AP27">
        <v>11.529</v>
      </c>
      <c r="AQ27">
        <v>34.020000000000003</v>
      </c>
      <c r="AR27">
        <v>32.553840000000001</v>
      </c>
      <c r="AS27">
        <v>0</v>
      </c>
      <c r="AT27">
        <v>11.2476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81.06</v>
      </c>
      <c r="BA27">
        <f t="shared" si="1"/>
        <v>2827.5616620000001</v>
      </c>
      <c r="BD27">
        <v>24.08</v>
      </c>
      <c r="BE27">
        <v>7.63</v>
      </c>
      <c r="BF27">
        <v>0.39</v>
      </c>
      <c r="BG27">
        <v>4.07</v>
      </c>
      <c r="BH27">
        <v>5.81</v>
      </c>
      <c r="BI27">
        <v>4.78</v>
      </c>
      <c r="BJ27">
        <v>3.11</v>
      </c>
      <c r="BK27">
        <v>4.62</v>
      </c>
      <c r="BL27">
        <v>2.04</v>
      </c>
      <c r="BM27">
        <v>1.59</v>
      </c>
      <c r="BN27">
        <v>0.53</v>
      </c>
      <c r="BO27">
        <v>15.35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81.06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0</v>
      </c>
      <c r="G28">
        <v>32.58</v>
      </c>
      <c r="H28">
        <v>0</v>
      </c>
      <c r="I28">
        <v>83.296000000000006</v>
      </c>
      <c r="J28">
        <v>4.3840000000000003</v>
      </c>
      <c r="K28">
        <v>215.533728</v>
      </c>
      <c r="L28">
        <v>653.15250000000003</v>
      </c>
      <c r="M28">
        <v>89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0</v>
      </c>
      <c r="AF28">
        <v>8.8740000000000006</v>
      </c>
      <c r="AG28">
        <v>39.836399999999998</v>
      </c>
      <c r="AH28">
        <v>152.94049999999999</v>
      </c>
      <c r="AI28">
        <v>15.276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29.693999999999999</v>
      </c>
      <c r="AP28">
        <v>11.529</v>
      </c>
      <c r="AQ28">
        <v>34.020000000000003</v>
      </c>
      <c r="AR28">
        <v>32.553840000000001</v>
      </c>
      <c r="AS28">
        <v>0</v>
      </c>
      <c r="AT28">
        <v>11.2476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81.06</v>
      </c>
      <c r="BA28">
        <f t="shared" si="1"/>
        <v>2840.2916620000001</v>
      </c>
      <c r="BD28">
        <v>24.08</v>
      </c>
      <c r="BE28">
        <v>7.63</v>
      </c>
      <c r="BF28">
        <v>0.39</v>
      </c>
      <c r="BG28">
        <v>4.07</v>
      </c>
      <c r="BH28">
        <v>5.81</v>
      </c>
      <c r="BI28">
        <v>4.78</v>
      </c>
      <c r="BJ28">
        <v>3.11</v>
      </c>
      <c r="BK28">
        <v>4.62</v>
      </c>
      <c r="BL28">
        <v>2.04</v>
      </c>
      <c r="BM28">
        <v>1.59</v>
      </c>
      <c r="BN28">
        <v>0.53</v>
      </c>
      <c r="BO28">
        <v>15.35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81.06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0</v>
      </c>
      <c r="G29">
        <v>32.58</v>
      </c>
      <c r="H29">
        <v>0</v>
      </c>
      <c r="I29">
        <v>83.296000000000006</v>
      </c>
      <c r="J29">
        <v>4.3840000000000003</v>
      </c>
      <c r="K29">
        <v>215.533728</v>
      </c>
      <c r="L29">
        <v>653.15250000000003</v>
      </c>
      <c r="M29">
        <v>89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0</v>
      </c>
      <c r="AF29">
        <v>8.8740000000000006</v>
      </c>
      <c r="AG29">
        <v>39.836399999999998</v>
      </c>
      <c r="AH29">
        <v>152.94049999999999</v>
      </c>
      <c r="AI29">
        <v>19.094999999999999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29.693999999999999</v>
      </c>
      <c r="AP29">
        <v>11.529</v>
      </c>
      <c r="AQ29">
        <v>34.020000000000003</v>
      </c>
      <c r="AR29">
        <v>32.553840000000001</v>
      </c>
      <c r="AS29">
        <v>0</v>
      </c>
      <c r="AT29">
        <v>11.2476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81.12</v>
      </c>
      <c r="BA29">
        <f t="shared" si="1"/>
        <v>2844.170662</v>
      </c>
      <c r="BD29">
        <v>24.08</v>
      </c>
      <c r="BE29">
        <v>7.63</v>
      </c>
      <c r="BF29">
        <v>0.45</v>
      </c>
      <c r="BG29">
        <v>4.07</v>
      </c>
      <c r="BH29">
        <v>5.81</v>
      </c>
      <c r="BI29">
        <v>4.78</v>
      </c>
      <c r="BJ29">
        <v>3.11</v>
      </c>
      <c r="BK29">
        <v>4.62</v>
      </c>
      <c r="BL29">
        <v>2.04</v>
      </c>
      <c r="BM29">
        <v>1.59</v>
      </c>
      <c r="BN29">
        <v>0.53</v>
      </c>
      <c r="BO29">
        <v>15.35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81.12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0</v>
      </c>
      <c r="G30">
        <v>32.58</v>
      </c>
      <c r="H30">
        <v>0</v>
      </c>
      <c r="I30">
        <v>83.296000000000006</v>
      </c>
      <c r="J30">
        <v>4.3840000000000003</v>
      </c>
      <c r="K30">
        <v>215.533728</v>
      </c>
      <c r="L30">
        <v>653.15250000000003</v>
      </c>
      <c r="M30">
        <v>89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0</v>
      </c>
      <c r="AF30">
        <v>8.8740000000000006</v>
      </c>
      <c r="AG30">
        <v>39.836399999999998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29.693999999999999</v>
      </c>
      <c r="AP30">
        <v>11.529</v>
      </c>
      <c r="AQ30">
        <v>34.020000000000003</v>
      </c>
      <c r="AR30">
        <v>32.553840000000001</v>
      </c>
      <c r="AS30">
        <v>0</v>
      </c>
      <c r="AT30">
        <v>11.2476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81.12</v>
      </c>
      <c r="BA30">
        <f t="shared" si="1"/>
        <v>2874.7226620000001</v>
      </c>
      <c r="BD30">
        <v>24.08</v>
      </c>
      <c r="BE30">
        <v>7.63</v>
      </c>
      <c r="BF30">
        <v>0.45</v>
      </c>
      <c r="BG30">
        <v>4.07</v>
      </c>
      <c r="BH30">
        <v>5.81</v>
      </c>
      <c r="BI30">
        <v>4.78</v>
      </c>
      <c r="BJ30">
        <v>3.11</v>
      </c>
      <c r="BK30">
        <v>4.62</v>
      </c>
      <c r="BL30">
        <v>2.04</v>
      </c>
      <c r="BM30">
        <v>1.59</v>
      </c>
      <c r="BN30">
        <v>0.53</v>
      </c>
      <c r="BO30">
        <v>15.35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81.12</v>
      </c>
    </row>
    <row r="31" spans="1:75">
      <c r="A31" t="s">
        <v>73</v>
      </c>
      <c r="B31">
        <v>0</v>
      </c>
      <c r="C31">
        <v>32.549999999999997</v>
      </c>
      <c r="D31">
        <v>9.4499999999999993</v>
      </c>
      <c r="E31">
        <v>0</v>
      </c>
      <c r="F31">
        <v>0</v>
      </c>
      <c r="G31">
        <v>32.58</v>
      </c>
      <c r="H31">
        <v>0</v>
      </c>
      <c r="I31">
        <v>83.296000000000006</v>
      </c>
      <c r="J31">
        <v>4.3840000000000003</v>
      </c>
      <c r="K31">
        <v>215.533728</v>
      </c>
      <c r="L31">
        <v>653.15250000000003</v>
      </c>
      <c r="M31">
        <v>89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0</v>
      </c>
      <c r="AF31">
        <v>8.8740000000000006</v>
      </c>
      <c r="AG31">
        <v>39.836399999999998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29.693999999999999</v>
      </c>
      <c r="AP31">
        <v>11.529</v>
      </c>
      <c r="AQ31">
        <v>34.020000000000003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81.040000000000006</v>
      </c>
      <c r="BA31">
        <f t="shared" si="1"/>
        <v>2873.9862050000002</v>
      </c>
      <c r="BD31">
        <v>24.08</v>
      </c>
      <c r="BE31">
        <v>7.63</v>
      </c>
      <c r="BF31">
        <v>0.47</v>
      </c>
      <c r="BG31">
        <v>4.07</v>
      </c>
      <c r="BH31">
        <v>5.81</v>
      </c>
      <c r="BI31">
        <v>4.78</v>
      </c>
      <c r="BJ31">
        <v>3.11</v>
      </c>
      <c r="BK31">
        <v>4.5599999999999996</v>
      </c>
      <c r="BL31">
        <v>2</v>
      </c>
      <c r="BM31">
        <v>1.59</v>
      </c>
      <c r="BN31">
        <v>0.53</v>
      </c>
      <c r="BO31">
        <v>15.35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81.040000000000006</v>
      </c>
    </row>
    <row r="32" spans="1:75">
      <c r="A32" t="s">
        <v>74</v>
      </c>
      <c r="B32">
        <v>0</v>
      </c>
      <c r="C32">
        <v>32.549999999999997</v>
      </c>
      <c r="D32">
        <v>9.4499999999999993</v>
      </c>
      <c r="E32">
        <v>0</v>
      </c>
      <c r="F32">
        <v>0</v>
      </c>
      <c r="G32">
        <v>32.58</v>
      </c>
      <c r="H32">
        <v>0</v>
      </c>
      <c r="I32">
        <v>83.296000000000006</v>
      </c>
      <c r="J32">
        <v>4.3840000000000003</v>
      </c>
      <c r="K32">
        <v>215.533728</v>
      </c>
      <c r="L32">
        <v>653.15250000000003</v>
      </c>
      <c r="M32">
        <v>89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0</v>
      </c>
      <c r="AF32">
        <v>8.8740000000000006</v>
      </c>
      <c r="AG32">
        <v>39.836399999999998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29.693999999999999</v>
      </c>
      <c r="AP32">
        <v>11.529</v>
      </c>
      <c r="AQ32">
        <v>34.020000000000003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81.040000000000006</v>
      </c>
      <c r="BA32">
        <f t="shared" si="1"/>
        <v>2873.9862050000002</v>
      </c>
      <c r="BD32">
        <v>24.08</v>
      </c>
      <c r="BE32">
        <v>7.63</v>
      </c>
      <c r="BF32">
        <v>0.47</v>
      </c>
      <c r="BG32">
        <v>4.07</v>
      </c>
      <c r="BH32">
        <v>5.81</v>
      </c>
      <c r="BI32">
        <v>4.78</v>
      </c>
      <c r="BJ32">
        <v>3.11</v>
      </c>
      <c r="BK32">
        <v>4.5599999999999996</v>
      </c>
      <c r="BL32">
        <v>2</v>
      </c>
      <c r="BM32">
        <v>1.59</v>
      </c>
      <c r="BN32">
        <v>0.53</v>
      </c>
      <c r="BO32">
        <v>15.35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81.040000000000006</v>
      </c>
    </row>
    <row r="33" spans="1:75">
      <c r="A33" t="s">
        <v>75</v>
      </c>
      <c r="B33">
        <v>0</v>
      </c>
      <c r="C33">
        <v>32.549999999999997</v>
      </c>
      <c r="D33">
        <v>9.4499999999999993</v>
      </c>
      <c r="E33">
        <v>0</v>
      </c>
      <c r="F33">
        <v>0</v>
      </c>
      <c r="G33">
        <v>32.58</v>
      </c>
      <c r="H33">
        <v>0</v>
      </c>
      <c r="I33">
        <v>83.296000000000006</v>
      </c>
      <c r="J33">
        <v>4.3840000000000003</v>
      </c>
      <c r="K33">
        <v>215.533728</v>
      </c>
      <c r="L33">
        <v>653.15250000000003</v>
      </c>
      <c r="M33">
        <v>89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0</v>
      </c>
      <c r="AF33">
        <v>8.8740000000000006</v>
      </c>
      <c r="AG33">
        <v>39.836399999999998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29.693999999999999</v>
      </c>
      <c r="AP33">
        <v>11.529</v>
      </c>
      <c r="AQ33">
        <v>34.020000000000003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81.040000000000006</v>
      </c>
      <c r="BA33">
        <f t="shared" si="1"/>
        <v>2873.9862050000002</v>
      </c>
      <c r="BD33">
        <v>24.08</v>
      </c>
      <c r="BE33">
        <v>7.63</v>
      </c>
      <c r="BF33">
        <v>0.47</v>
      </c>
      <c r="BG33">
        <v>4.07</v>
      </c>
      <c r="BH33">
        <v>5.81</v>
      </c>
      <c r="BI33">
        <v>4.78</v>
      </c>
      <c r="BJ33">
        <v>3.11</v>
      </c>
      <c r="BK33">
        <v>4.5599999999999996</v>
      </c>
      <c r="BL33">
        <v>2</v>
      </c>
      <c r="BM33">
        <v>1.59</v>
      </c>
      <c r="BN33">
        <v>0.53</v>
      </c>
      <c r="BO33">
        <v>15.35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81.040000000000006</v>
      </c>
    </row>
    <row r="34" spans="1:75">
      <c r="A34" t="s">
        <v>76</v>
      </c>
      <c r="B34">
        <v>0</v>
      </c>
      <c r="C34">
        <v>32.549999999999997</v>
      </c>
      <c r="D34">
        <v>9.4499999999999993</v>
      </c>
      <c r="E34">
        <v>0</v>
      </c>
      <c r="F34">
        <v>0</v>
      </c>
      <c r="G34">
        <v>32.58</v>
      </c>
      <c r="H34">
        <v>0</v>
      </c>
      <c r="I34">
        <v>83.296000000000006</v>
      </c>
      <c r="J34">
        <v>4.3840000000000003</v>
      </c>
      <c r="K34">
        <v>215.533728</v>
      </c>
      <c r="L34">
        <v>653.15250000000003</v>
      </c>
      <c r="M34">
        <v>89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0</v>
      </c>
      <c r="AF34">
        <v>8.8740000000000006</v>
      </c>
      <c r="AG34">
        <v>39.836399999999998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29.693999999999999</v>
      </c>
      <c r="AP34">
        <v>11.529</v>
      </c>
      <c r="AQ34">
        <v>11.529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81.040000000000006</v>
      </c>
      <c r="BA34">
        <f t="shared" si="1"/>
        <v>2851.4952050000002</v>
      </c>
      <c r="BD34">
        <v>24.08</v>
      </c>
      <c r="BE34">
        <v>7.63</v>
      </c>
      <c r="BF34">
        <v>0.47</v>
      </c>
      <c r="BG34">
        <v>4.07</v>
      </c>
      <c r="BH34">
        <v>5.81</v>
      </c>
      <c r="BI34">
        <v>4.78</v>
      </c>
      <c r="BJ34">
        <v>3.11</v>
      </c>
      <c r="BK34">
        <v>4.5599999999999996</v>
      </c>
      <c r="BL34">
        <v>2</v>
      </c>
      <c r="BM34">
        <v>1.59</v>
      </c>
      <c r="BN34">
        <v>0.53</v>
      </c>
      <c r="BO34">
        <v>15.35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81.040000000000006</v>
      </c>
    </row>
    <row r="35" spans="1:75">
      <c r="A35" t="s">
        <v>77</v>
      </c>
      <c r="B35">
        <v>0</v>
      </c>
      <c r="C35">
        <v>32.549999999999997</v>
      </c>
      <c r="D35">
        <v>9.4499999999999993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89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28.09872</v>
      </c>
      <c r="AB35">
        <v>39.510120000000001</v>
      </c>
      <c r="AC35">
        <v>29.062808</v>
      </c>
      <c r="AD35">
        <v>36.591700000000003</v>
      </c>
      <c r="AE35">
        <v>0</v>
      </c>
      <c r="AF35">
        <v>8.8740000000000006</v>
      </c>
      <c r="AG35">
        <v>39.836399999999998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29.693999999999999</v>
      </c>
      <c r="AP35">
        <v>11.529</v>
      </c>
      <c r="AQ35">
        <v>11.34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81.040000000000006</v>
      </c>
      <c r="BA35">
        <f t="shared" si="1"/>
        <v>2844.3312050000004</v>
      </c>
      <c r="BD35">
        <v>24.08</v>
      </c>
      <c r="BE35">
        <v>7.63</v>
      </c>
      <c r="BF35">
        <v>0.47</v>
      </c>
      <c r="BG35">
        <v>4.07</v>
      </c>
      <c r="BH35">
        <v>5.81</v>
      </c>
      <c r="BI35">
        <v>4.78</v>
      </c>
      <c r="BJ35">
        <v>3.11</v>
      </c>
      <c r="BK35">
        <v>4.5599999999999996</v>
      </c>
      <c r="BL35">
        <v>2</v>
      </c>
      <c r="BM35">
        <v>1.59</v>
      </c>
      <c r="BN35">
        <v>0.53</v>
      </c>
      <c r="BO35">
        <v>15.35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81.040000000000006</v>
      </c>
    </row>
    <row r="36" spans="1:75">
      <c r="A36" t="s">
        <v>78</v>
      </c>
      <c r="B36">
        <v>0</v>
      </c>
      <c r="C36">
        <v>32.549999999999997</v>
      </c>
      <c r="D36">
        <v>9.4499999999999993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89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335.25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0</v>
      </c>
      <c r="AF36">
        <v>8.8740000000000006</v>
      </c>
      <c r="AG36">
        <v>39.836399999999998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29.693999999999999</v>
      </c>
      <c r="AP36">
        <v>11.529</v>
      </c>
      <c r="AQ36">
        <v>11.34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81.040000000000006</v>
      </c>
      <c r="BA36">
        <f t="shared" si="1"/>
        <v>2803.2102050000003</v>
      </c>
      <c r="BD36">
        <v>24.08</v>
      </c>
      <c r="BE36">
        <v>7.63</v>
      </c>
      <c r="BF36">
        <v>0.47</v>
      </c>
      <c r="BG36">
        <v>4.07</v>
      </c>
      <c r="BH36">
        <v>5.81</v>
      </c>
      <c r="BI36">
        <v>4.78</v>
      </c>
      <c r="BJ36">
        <v>3.11</v>
      </c>
      <c r="BK36">
        <v>4.5599999999999996</v>
      </c>
      <c r="BL36">
        <v>2</v>
      </c>
      <c r="BM36">
        <v>1.59</v>
      </c>
      <c r="BN36">
        <v>0.53</v>
      </c>
      <c r="BO36">
        <v>15.35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81.040000000000006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89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328.5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0</v>
      </c>
      <c r="AF37">
        <v>8.8740000000000006</v>
      </c>
      <c r="AG37">
        <v>39.836399999999998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29.4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81.360000000000014</v>
      </c>
      <c r="BA37">
        <f t="shared" si="1"/>
        <v>2788.9652050000004</v>
      </c>
      <c r="BD37">
        <v>24.08</v>
      </c>
      <c r="BE37">
        <v>7.63</v>
      </c>
      <c r="BF37">
        <v>0.47</v>
      </c>
      <c r="BG37">
        <v>4.07</v>
      </c>
      <c r="BH37">
        <v>5.81</v>
      </c>
      <c r="BI37">
        <v>4.78</v>
      </c>
      <c r="BJ37">
        <v>3.11</v>
      </c>
      <c r="BK37">
        <v>4.62</v>
      </c>
      <c r="BL37">
        <v>2</v>
      </c>
      <c r="BM37">
        <v>1.59</v>
      </c>
      <c r="BN37">
        <v>0.53</v>
      </c>
      <c r="BO37">
        <v>15.61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81.360000000000014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89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321.75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0</v>
      </c>
      <c r="AF38">
        <v>8.8740000000000006</v>
      </c>
      <c r="AG38">
        <v>39.836399999999998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29.4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81.360000000000014</v>
      </c>
      <c r="BA38">
        <f t="shared" si="1"/>
        <v>2782.2152050000004</v>
      </c>
      <c r="BD38">
        <v>24.08</v>
      </c>
      <c r="BE38">
        <v>7.63</v>
      </c>
      <c r="BF38">
        <v>0.47</v>
      </c>
      <c r="BG38">
        <v>4.07</v>
      </c>
      <c r="BH38">
        <v>5.81</v>
      </c>
      <c r="BI38">
        <v>4.78</v>
      </c>
      <c r="BJ38">
        <v>3.11</v>
      </c>
      <c r="BK38">
        <v>4.62</v>
      </c>
      <c r="BL38">
        <v>2</v>
      </c>
      <c r="BM38">
        <v>1.59</v>
      </c>
      <c r="BN38">
        <v>0.53</v>
      </c>
      <c r="BO38">
        <v>15.61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81.360000000000014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89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315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14.04936</v>
      </c>
      <c r="AB39">
        <v>39.510120000000001</v>
      </c>
      <c r="AC39">
        <v>29.062808</v>
      </c>
      <c r="AD39">
        <v>36.591700000000003</v>
      </c>
      <c r="AE39">
        <v>0</v>
      </c>
      <c r="AF39">
        <v>8.8740000000000006</v>
      </c>
      <c r="AG39">
        <v>39.836399999999998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29.4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81.28</v>
      </c>
      <c r="BA39">
        <f t="shared" si="1"/>
        <v>2757.5168450000006</v>
      </c>
      <c r="BD39">
        <v>24.08</v>
      </c>
      <c r="BE39">
        <v>7.63</v>
      </c>
      <c r="BF39">
        <v>0.39</v>
      </c>
      <c r="BG39">
        <v>4.07</v>
      </c>
      <c r="BH39">
        <v>5.81</v>
      </c>
      <c r="BI39">
        <v>4.78</v>
      </c>
      <c r="BJ39">
        <v>3.11</v>
      </c>
      <c r="BK39">
        <v>4.62</v>
      </c>
      <c r="BL39">
        <v>2</v>
      </c>
      <c r="BM39">
        <v>1.59</v>
      </c>
      <c r="BN39">
        <v>0.53</v>
      </c>
      <c r="BO39">
        <v>15.61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81.28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89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315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14.04936</v>
      </c>
      <c r="AB40">
        <v>39.510120000000001</v>
      </c>
      <c r="AC40">
        <v>29.062808</v>
      </c>
      <c r="AD40">
        <v>36.591700000000003</v>
      </c>
      <c r="AE40">
        <v>0</v>
      </c>
      <c r="AF40">
        <v>8.8740000000000006</v>
      </c>
      <c r="AG40">
        <v>39.836399999999998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29.4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81.28</v>
      </c>
      <c r="BA40">
        <f t="shared" si="1"/>
        <v>2757.5168450000006</v>
      </c>
      <c r="BD40">
        <v>24.08</v>
      </c>
      <c r="BE40">
        <v>7.63</v>
      </c>
      <c r="BF40">
        <v>0.39</v>
      </c>
      <c r="BG40">
        <v>4.07</v>
      </c>
      <c r="BH40">
        <v>5.81</v>
      </c>
      <c r="BI40">
        <v>4.78</v>
      </c>
      <c r="BJ40">
        <v>3.11</v>
      </c>
      <c r="BK40">
        <v>4.62</v>
      </c>
      <c r="BL40">
        <v>2</v>
      </c>
      <c r="BM40">
        <v>1.59</v>
      </c>
      <c r="BN40">
        <v>0.53</v>
      </c>
      <c r="BO40">
        <v>15.61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81.28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89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315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14.04936</v>
      </c>
      <c r="AB41">
        <v>39.510120000000001</v>
      </c>
      <c r="AC41">
        <v>29.062808</v>
      </c>
      <c r="AD41">
        <v>36.591700000000003</v>
      </c>
      <c r="AE41">
        <v>0</v>
      </c>
      <c r="AF41">
        <v>8.8740000000000006</v>
      </c>
      <c r="AG41">
        <v>39.836399999999998</v>
      </c>
      <c r="AH41">
        <v>152.94049999999999</v>
      </c>
      <c r="AI41">
        <v>19.094999999999999</v>
      </c>
      <c r="AJ41">
        <v>0</v>
      </c>
      <c r="AK41">
        <v>50.76</v>
      </c>
      <c r="AL41">
        <v>79.364599999999996</v>
      </c>
      <c r="AM41">
        <v>15.836040000000001</v>
      </c>
      <c r="AN41">
        <v>0.68867999999999996</v>
      </c>
      <c r="AO41">
        <v>29.4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81.28</v>
      </c>
      <c r="BA41">
        <f t="shared" si="1"/>
        <v>2761.3358450000005</v>
      </c>
      <c r="BD41">
        <v>24.08</v>
      </c>
      <c r="BE41">
        <v>7.63</v>
      </c>
      <c r="BF41">
        <v>0.39</v>
      </c>
      <c r="BG41">
        <v>4.07</v>
      </c>
      <c r="BH41">
        <v>5.81</v>
      </c>
      <c r="BI41">
        <v>4.78</v>
      </c>
      <c r="BJ41">
        <v>3.11</v>
      </c>
      <c r="BK41">
        <v>4.62</v>
      </c>
      <c r="BL41">
        <v>2</v>
      </c>
      <c r="BM41">
        <v>1.59</v>
      </c>
      <c r="BN41">
        <v>0.53</v>
      </c>
      <c r="BO41">
        <v>15.61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81.28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89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315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14.04936</v>
      </c>
      <c r="AB42">
        <v>39.510120000000001</v>
      </c>
      <c r="AC42">
        <v>29.062808</v>
      </c>
      <c r="AD42">
        <v>36.591700000000003</v>
      </c>
      <c r="AE42">
        <v>0</v>
      </c>
      <c r="AF42">
        <v>8.8740000000000006</v>
      </c>
      <c r="AG42">
        <v>39.836399999999998</v>
      </c>
      <c r="AH42">
        <v>152.94049999999999</v>
      </c>
      <c r="AI42">
        <v>19.094999999999999</v>
      </c>
      <c r="AJ42">
        <v>0</v>
      </c>
      <c r="AK42">
        <v>50.76</v>
      </c>
      <c r="AL42">
        <v>79.364599999999996</v>
      </c>
      <c r="AM42">
        <v>15.836040000000001</v>
      </c>
      <c r="AN42">
        <v>0.68867999999999996</v>
      </c>
      <c r="AO42">
        <v>29.4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81.38</v>
      </c>
      <c r="BA42">
        <f t="shared" si="1"/>
        <v>2761.4358450000004</v>
      </c>
      <c r="BD42">
        <v>24.08</v>
      </c>
      <c r="BE42">
        <v>7.63</v>
      </c>
      <c r="BF42">
        <v>0.39</v>
      </c>
      <c r="BG42">
        <v>4.07</v>
      </c>
      <c r="BH42">
        <v>5.81</v>
      </c>
      <c r="BI42">
        <v>4.78</v>
      </c>
      <c r="BJ42">
        <v>3.11</v>
      </c>
      <c r="BK42">
        <v>4.68</v>
      </c>
      <c r="BL42">
        <v>2.04</v>
      </c>
      <c r="BM42">
        <v>1.59</v>
      </c>
      <c r="BN42">
        <v>0.53</v>
      </c>
      <c r="BO42">
        <v>15.61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81.38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89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315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14.04936</v>
      </c>
      <c r="AB43">
        <v>39.510120000000001</v>
      </c>
      <c r="AC43">
        <v>29.062808</v>
      </c>
      <c r="AD43">
        <v>36.591700000000003</v>
      </c>
      <c r="AE43">
        <v>0</v>
      </c>
      <c r="AF43">
        <v>6.4089999999999998</v>
      </c>
      <c r="AG43">
        <v>39.836399999999998</v>
      </c>
      <c r="AH43">
        <v>152.94049999999999</v>
      </c>
      <c r="AI43">
        <v>19.094999999999999</v>
      </c>
      <c r="AJ43">
        <v>0</v>
      </c>
      <c r="AK43">
        <v>50.76</v>
      </c>
      <c r="AL43">
        <v>79.364599999999996</v>
      </c>
      <c r="AM43">
        <v>15.836040000000001</v>
      </c>
      <c r="AN43">
        <v>0.68867999999999996</v>
      </c>
      <c r="AO43">
        <v>29.4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81.460000000000008</v>
      </c>
      <c r="BA43">
        <f t="shared" si="1"/>
        <v>2759.0508450000007</v>
      </c>
      <c r="BD43">
        <v>24.08</v>
      </c>
      <c r="BE43">
        <v>7.63</v>
      </c>
      <c r="BF43">
        <v>0.47</v>
      </c>
      <c r="BG43">
        <v>4.07</v>
      </c>
      <c r="BH43">
        <v>5.81</v>
      </c>
      <c r="BI43">
        <v>4.78</v>
      </c>
      <c r="BJ43">
        <v>3.11</v>
      </c>
      <c r="BK43">
        <v>4.68</v>
      </c>
      <c r="BL43">
        <v>2.04</v>
      </c>
      <c r="BM43">
        <v>1.59</v>
      </c>
      <c r="BN43">
        <v>0.53</v>
      </c>
      <c r="BO43">
        <v>15.61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81.460000000000008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89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315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14.04936</v>
      </c>
      <c r="AB44">
        <v>39.510120000000001</v>
      </c>
      <c r="AC44">
        <v>29.062808</v>
      </c>
      <c r="AD44">
        <v>36.591700000000003</v>
      </c>
      <c r="AE44">
        <v>0</v>
      </c>
      <c r="AF44">
        <v>6.4089999999999998</v>
      </c>
      <c r="AG44">
        <v>39.836399999999998</v>
      </c>
      <c r="AH44">
        <v>152.94049999999999</v>
      </c>
      <c r="AI44">
        <v>19.094999999999999</v>
      </c>
      <c r="AJ44">
        <v>0</v>
      </c>
      <c r="AK44">
        <v>50.76</v>
      </c>
      <c r="AL44">
        <v>79.364599999999996</v>
      </c>
      <c r="AM44">
        <v>15.836040000000001</v>
      </c>
      <c r="AN44">
        <v>0.68867999999999996</v>
      </c>
      <c r="AO44">
        <v>29.4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81.59</v>
      </c>
      <c r="BA44">
        <f t="shared" si="1"/>
        <v>2759.1808450000008</v>
      </c>
      <c r="BD44">
        <v>24.08</v>
      </c>
      <c r="BE44">
        <v>7.63</v>
      </c>
      <c r="BF44">
        <v>0.47</v>
      </c>
      <c r="BG44">
        <v>4.07</v>
      </c>
      <c r="BH44">
        <v>5.81</v>
      </c>
      <c r="BI44">
        <v>4.78</v>
      </c>
      <c r="BJ44">
        <v>3.11</v>
      </c>
      <c r="BK44">
        <v>4.75</v>
      </c>
      <c r="BL44">
        <v>2.1</v>
      </c>
      <c r="BM44">
        <v>1.59</v>
      </c>
      <c r="BN44">
        <v>0.53</v>
      </c>
      <c r="BO44">
        <v>15.61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81.59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89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315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14.04936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39.836399999999998</v>
      </c>
      <c r="AH45">
        <v>152.94049999999999</v>
      </c>
      <c r="AI45">
        <v>19.094999999999999</v>
      </c>
      <c r="AJ45">
        <v>0</v>
      </c>
      <c r="AK45">
        <v>50.76</v>
      </c>
      <c r="AL45">
        <v>52.29</v>
      </c>
      <c r="AM45">
        <v>15.836040000000001</v>
      </c>
      <c r="AN45">
        <v>0.68867999999999996</v>
      </c>
      <c r="AO45">
        <v>29.4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81.59</v>
      </c>
      <c r="BA45">
        <f t="shared" si="1"/>
        <v>2725.5524450000012</v>
      </c>
      <c r="BD45">
        <v>24.08</v>
      </c>
      <c r="BE45">
        <v>7.63</v>
      </c>
      <c r="BF45">
        <v>0.47</v>
      </c>
      <c r="BG45">
        <v>4.07</v>
      </c>
      <c r="BH45">
        <v>5.81</v>
      </c>
      <c r="BI45">
        <v>4.78</v>
      </c>
      <c r="BJ45">
        <v>3.11</v>
      </c>
      <c r="BK45">
        <v>4.75</v>
      </c>
      <c r="BL45">
        <v>2.1</v>
      </c>
      <c r="BM45">
        <v>1.59</v>
      </c>
      <c r="BN45">
        <v>0.53</v>
      </c>
      <c r="BO45">
        <v>15.61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81.59</v>
      </c>
    </row>
    <row r="46" spans="1:75">
      <c r="A46" t="s">
        <v>88</v>
      </c>
      <c r="B46">
        <v>0</v>
      </c>
      <c r="C46">
        <v>32.549999999999997</v>
      </c>
      <c r="D46">
        <v>9.4499999999999993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89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315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14.04936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39.836399999999998</v>
      </c>
      <c r="AH46">
        <v>152.94049999999999</v>
      </c>
      <c r="AI46">
        <v>19.094999999999999</v>
      </c>
      <c r="AJ46">
        <v>0</v>
      </c>
      <c r="AK46">
        <v>50.76</v>
      </c>
      <c r="AL46">
        <v>52.29</v>
      </c>
      <c r="AM46">
        <v>15.836040000000001</v>
      </c>
      <c r="AN46">
        <v>0.68867999999999996</v>
      </c>
      <c r="AO46">
        <v>29.4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81.59</v>
      </c>
      <c r="BA46">
        <f t="shared" si="1"/>
        <v>2718.998645000001</v>
      </c>
      <c r="BD46">
        <v>24.08</v>
      </c>
      <c r="BE46">
        <v>7.63</v>
      </c>
      <c r="BF46">
        <v>0.47</v>
      </c>
      <c r="BG46">
        <v>4.07</v>
      </c>
      <c r="BH46">
        <v>5.81</v>
      </c>
      <c r="BI46">
        <v>4.78</v>
      </c>
      <c r="BJ46">
        <v>3.11</v>
      </c>
      <c r="BK46">
        <v>4.75</v>
      </c>
      <c r="BL46">
        <v>2.1</v>
      </c>
      <c r="BM46">
        <v>1.59</v>
      </c>
      <c r="BN46">
        <v>0.53</v>
      </c>
      <c r="BO46">
        <v>15.61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81.59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89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311.625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14.04936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39.836399999999998</v>
      </c>
      <c r="AH47">
        <v>152.94049999999999</v>
      </c>
      <c r="AI47">
        <v>15.276</v>
      </c>
      <c r="AJ47">
        <v>0</v>
      </c>
      <c r="AK47">
        <v>50.76</v>
      </c>
      <c r="AL47">
        <v>46.48</v>
      </c>
      <c r="AM47">
        <v>15.836040000000001</v>
      </c>
      <c r="AN47">
        <v>0.68867999999999996</v>
      </c>
      <c r="AO47">
        <v>29.4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81.59</v>
      </c>
      <c r="BA47">
        <f t="shared" si="1"/>
        <v>2705.9946450000011</v>
      </c>
      <c r="BD47">
        <v>24.08</v>
      </c>
      <c r="BE47">
        <v>7.63</v>
      </c>
      <c r="BF47">
        <v>0.47</v>
      </c>
      <c r="BG47">
        <v>4.07</v>
      </c>
      <c r="BH47">
        <v>5.81</v>
      </c>
      <c r="BI47">
        <v>4.78</v>
      </c>
      <c r="BJ47">
        <v>3.11</v>
      </c>
      <c r="BK47">
        <v>4.75</v>
      </c>
      <c r="BL47">
        <v>2.1</v>
      </c>
      <c r="BM47">
        <v>1.59</v>
      </c>
      <c r="BN47">
        <v>0.53</v>
      </c>
      <c r="BO47">
        <v>15.61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81.59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89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311.625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14.04936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39.836399999999998</v>
      </c>
      <c r="AH48">
        <v>152.94049999999999</v>
      </c>
      <c r="AI48">
        <v>15.276</v>
      </c>
      <c r="AJ48">
        <v>0</v>
      </c>
      <c r="AK48">
        <v>50.76</v>
      </c>
      <c r="AL48">
        <v>46.48</v>
      </c>
      <c r="AM48">
        <v>15.836040000000001</v>
      </c>
      <c r="AN48">
        <v>0.68867999999999996</v>
      </c>
      <c r="AO48">
        <v>29.4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81.59</v>
      </c>
      <c r="BA48">
        <f t="shared" si="1"/>
        <v>2705.9946450000011</v>
      </c>
      <c r="BD48">
        <v>24.08</v>
      </c>
      <c r="BE48">
        <v>7.63</v>
      </c>
      <c r="BF48">
        <v>0.47</v>
      </c>
      <c r="BG48">
        <v>4.07</v>
      </c>
      <c r="BH48">
        <v>5.81</v>
      </c>
      <c r="BI48">
        <v>4.78</v>
      </c>
      <c r="BJ48">
        <v>3.11</v>
      </c>
      <c r="BK48">
        <v>4.75</v>
      </c>
      <c r="BL48">
        <v>2.1</v>
      </c>
      <c r="BM48">
        <v>1.59</v>
      </c>
      <c r="BN48">
        <v>0.53</v>
      </c>
      <c r="BO48">
        <v>15.61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81.59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89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311.625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14.04936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39.836399999999998</v>
      </c>
      <c r="AH49">
        <v>152.94049999999999</v>
      </c>
      <c r="AI49">
        <v>15.276</v>
      </c>
      <c r="AJ49">
        <v>0</v>
      </c>
      <c r="AK49">
        <v>50.76</v>
      </c>
      <c r="AL49">
        <v>46.48</v>
      </c>
      <c r="AM49">
        <v>15.836040000000001</v>
      </c>
      <c r="AN49">
        <v>0.68867999999999996</v>
      </c>
      <c r="AO49">
        <v>29.4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81.59</v>
      </c>
      <c r="BA49">
        <f t="shared" si="1"/>
        <v>2705.9946450000011</v>
      </c>
      <c r="BD49">
        <v>24.08</v>
      </c>
      <c r="BE49">
        <v>7.63</v>
      </c>
      <c r="BF49">
        <v>0.47</v>
      </c>
      <c r="BG49">
        <v>4.07</v>
      </c>
      <c r="BH49">
        <v>5.81</v>
      </c>
      <c r="BI49">
        <v>4.78</v>
      </c>
      <c r="BJ49">
        <v>3.11</v>
      </c>
      <c r="BK49">
        <v>4.75</v>
      </c>
      <c r="BL49">
        <v>2.1</v>
      </c>
      <c r="BM49">
        <v>1.59</v>
      </c>
      <c r="BN49">
        <v>0.53</v>
      </c>
      <c r="BO49">
        <v>15.61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81.59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89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311.625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14.04936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39.836399999999998</v>
      </c>
      <c r="AH50">
        <v>152.94049999999999</v>
      </c>
      <c r="AI50">
        <v>15.276</v>
      </c>
      <c r="AJ50">
        <v>0</v>
      </c>
      <c r="AK50">
        <v>50.76</v>
      </c>
      <c r="AL50">
        <v>46.48</v>
      </c>
      <c r="AM50">
        <v>15.836040000000001</v>
      </c>
      <c r="AN50">
        <v>0.68867999999999996</v>
      </c>
      <c r="AO50">
        <v>29.4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81.59</v>
      </c>
      <c r="BA50">
        <f t="shared" si="1"/>
        <v>2705.9946450000011</v>
      </c>
      <c r="BD50">
        <v>24.08</v>
      </c>
      <c r="BE50">
        <v>7.63</v>
      </c>
      <c r="BF50">
        <v>0.47</v>
      </c>
      <c r="BG50">
        <v>4.07</v>
      </c>
      <c r="BH50">
        <v>5.81</v>
      </c>
      <c r="BI50">
        <v>4.78</v>
      </c>
      <c r="BJ50">
        <v>3.11</v>
      </c>
      <c r="BK50">
        <v>4.75</v>
      </c>
      <c r="BL50">
        <v>2.1</v>
      </c>
      <c r="BM50">
        <v>1.59</v>
      </c>
      <c r="BN50">
        <v>0.53</v>
      </c>
      <c r="BO50">
        <v>15.61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81.59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89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311.625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14.04936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39.836399999999998</v>
      </c>
      <c r="AH51">
        <v>152.94049999999999</v>
      </c>
      <c r="AI51">
        <v>15.276</v>
      </c>
      <c r="AJ51">
        <v>0</v>
      </c>
      <c r="AK51">
        <v>50.76</v>
      </c>
      <c r="AL51">
        <v>52.29</v>
      </c>
      <c r="AM51">
        <v>15.836040000000001</v>
      </c>
      <c r="AN51">
        <v>0.68867999999999996</v>
      </c>
      <c r="AO51">
        <v>29.4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81.59</v>
      </c>
      <c r="BA51">
        <f t="shared" si="1"/>
        <v>2711.8046450000011</v>
      </c>
      <c r="BD51">
        <v>24.08</v>
      </c>
      <c r="BE51">
        <v>7.63</v>
      </c>
      <c r="BF51">
        <v>0.47</v>
      </c>
      <c r="BG51">
        <v>4.07</v>
      </c>
      <c r="BH51">
        <v>5.81</v>
      </c>
      <c r="BI51">
        <v>4.78</v>
      </c>
      <c r="BJ51">
        <v>3.11</v>
      </c>
      <c r="BK51">
        <v>4.75</v>
      </c>
      <c r="BL51">
        <v>2.1</v>
      </c>
      <c r="BM51">
        <v>1.59</v>
      </c>
      <c r="BN51">
        <v>0.53</v>
      </c>
      <c r="BO51">
        <v>15.61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81.59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89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311.625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14.04936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39.836399999999998</v>
      </c>
      <c r="AH52">
        <v>152.94049999999999</v>
      </c>
      <c r="AI52">
        <v>15.276</v>
      </c>
      <c r="AJ52">
        <v>0</v>
      </c>
      <c r="AK52">
        <v>50.76</v>
      </c>
      <c r="AL52">
        <v>52.29</v>
      </c>
      <c r="AM52">
        <v>15.836040000000001</v>
      </c>
      <c r="AN52">
        <v>0.68867999999999996</v>
      </c>
      <c r="AO52">
        <v>29.4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81.59</v>
      </c>
      <c r="BA52">
        <f t="shared" si="1"/>
        <v>2711.8046450000011</v>
      </c>
      <c r="BD52">
        <v>24.08</v>
      </c>
      <c r="BE52">
        <v>7.63</v>
      </c>
      <c r="BF52">
        <v>0.47</v>
      </c>
      <c r="BG52">
        <v>4.07</v>
      </c>
      <c r="BH52">
        <v>5.81</v>
      </c>
      <c r="BI52">
        <v>4.78</v>
      </c>
      <c r="BJ52">
        <v>3.11</v>
      </c>
      <c r="BK52">
        <v>4.75</v>
      </c>
      <c r="BL52">
        <v>2.1</v>
      </c>
      <c r="BM52">
        <v>1.59</v>
      </c>
      <c r="BN52">
        <v>0.53</v>
      </c>
      <c r="BO52">
        <v>15.61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81.59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89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311.625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14.04936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39.836399999999998</v>
      </c>
      <c r="AH53">
        <v>152.94049999999999</v>
      </c>
      <c r="AI53">
        <v>15.276</v>
      </c>
      <c r="AJ53">
        <v>0</v>
      </c>
      <c r="AK53">
        <v>50.76</v>
      </c>
      <c r="AL53">
        <v>72.043999999999997</v>
      </c>
      <c r="AM53">
        <v>15.836040000000001</v>
      </c>
      <c r="AN53">
        <v>0.68867999999999996</v>
      </c>
      <c r="AO53">
        <v>29.4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81.59</v>
      </c>
      <c r="BA53">
        <f t="shared" si="1"/>
        <v>2731.0336450000009</v>
      </c>
      <c r="BD53">
        <v>24.08</v>
      </c>
      <c r="BE53">
        <v>7.63</v>
      </c>
      <c r="BF53">
        <v>0.47</v>
      </c>
      <c r="BG53">
        <v>4.07</v>
      </c>
      <c r="BH53">
        <v>5.81</v>
      </c>
      <c r="BI53">
        <v>4.78</v>
      </c>
      <c r="BJ53">
        <v>3.11</v>
      </c>
      <c r="BK53">
        <v>4.75</v>
      </c>
      <c r="BL53">
        <v>2.1</v>
      </c>
      <c r="BM53">
        <v>1.59</v>
      </c>
      <c r="BN53">
        <v>0.53</v>
      </c>
      <c r="BO53">
        <v>15.61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81.59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89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311.625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14.04936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39.836399999999998</v>
      </c>
      <c r="AH54">
        <v>152.94049999999999</v>
      </c>
      <c r="AI54">
        <v>15.276</v>
      </c>
      <c r="AJ54">
        <v>0</v>
      </c>
      <c r="AK54">
        <v>50.76</v>
      </c>
      <c r="AL54">
        <v>79.364599999999996</v>
      </c>
      <c r="AM54">
        <v>15.836040000000001</v>
      </c>
      <c r="AN54">
        <v>0.68867999999999996</v>
      </c>
      <c r="AO54">
        <v>29.4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81.430000000000007</v>
      </c>
      <c r="BA54">
        <f t="shared" si="1"/>
        <v>2738.1942450000006</v>
      </c>
      <c r="BD54">
        <v>24.08</v>
      </c>
      <c r="BE54">
        <v>7.63</v>
      </c>
      <c r="BF54">
        <v>0.47</v>
      </c>
      <c r="BG54">
        <v>4.07</v>
      </c>
      <c r="BH54">
        <v>5.81</v>
      </c>
      <c r="BI54">
        <v>4.78</v>
      </c>
      <c r="BJ54">
        <v>3.11</v>
      </c>
      <c r="BK54">
        <v>4.66</v>
      </c>
      <c r="BL54">
        <v>2.0299999999999998</v>
      </c>
      <c r="BM54">
        <v>1.59</v>
      </c>
      <c r="BN54">
        <v>0.53</v>
      </c>
      <c r="BO54">
        <v>15.61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81.430000000000007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89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315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14.04936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39.836399999999998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29.4</v>
      </c>
      <c r="AP55">
        <v>12.297599999999999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81.430000000000007</v>
      </c>
      <c r="BA55">
        <f t="shared" si="1"/>
        <v>2749.1022450000005</v>
      </c>
      <c r="BD55">
        <v>24.08</v>
      </c>
      <c r="BE55">
        <v>7.63</v>
      </c>
      <c r="BF55">
        <v>0.47</v>
      </c>
      <c r="BG55">
        <v>4.07</v>
      </c>
      <c r="BH55">
        <v>5.81</v>
      </c>
      <c r="BI55">
        <v>4.78</v>
      </c>
      <c r="BJ55">
        <v>3.11</v>
      </c>
      <c r="BK55">
        <v>4.66</v>
      </c>
      <c r="BL55">
        <v>2.0299999999999998</v>
      </c>
      <c r="BM55">
        <v>1.59</v>
      </c>
      <c r="BN55">
        <v>0.53</v>
      </c>
      <c r="BO55">
        <v>15.61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81.430000000000007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89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315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14.04936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39.836399999999998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29.4</v>
      </c>
      <c r="AP56">
        <v>12.297599999999999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81.430000000000007</v>
      </c>
      <c r="BA56">
        <f t="shared" si="1"/>
        <v>2749.1022450000005</v>
      </c>
      <c r="BD56">
        <v>24.08</v>
      </c>
      <c r="BE56">
        <v>7.63</v>
      </c>
      <c r="BF56">
        <v>0.47</v>
      </c>
      <c r="BG56">
        <v>4.07</v>
      </c>
      <c r="BH56">
        <v>5.81</v>
      </c>
      <c r="BI56">
        <v>4.78</v>
      </c>
      <c r="BJ56">
        <v>3.11</v>
      </c>
      <c r="BK56">
        <v>4.66</v>
      </c>
      <c r="BL56">
        <v>2.0299999999999998</v>
      </c>
      <c r="BM56">
        <v>1.59</v>
      </c>
      <c r="BN56">
        <v>0.53</v>
      </c>
      <c r="BO56">
        <v>15.61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81.430000000000007</v>
      </c>
    </row>
    <row r="57" spans="1:75">
      <c r="A57" t="s">
        <v>99</v>
      </c>
      <c r="B57">
        <v>0</v>
      </c>
      <c r="C57">
        <v>31.815000000000001</v>
      </c>
      <c r="D57">
        <v>9.4499999999999993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89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315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14.04936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39.836399999999998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29.4</v>
      </c>
      <c r="AP57">
        <v>12.297599999999999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81.430000000000007</v>
      </c>
      <c r="BA57">
        <f t="shared" si="1"/>
        <v>2748.8922450000005</v>
      </c>
      <c r="BD57">
        <v>24.08</v>
      </c>
      <c r="BE57">
        <v>7.63</v>
      </c>
      <c r="BF57">
        <v>0.47</v>
      </c>
      <c r="BG57">
        <v>4.07</v>
      </c>
      <c r="BH57">
        <v>5.81</v>
      </c>
      <c r="BI57">
        <v>4.78</v>
      </c>
      <c r="BJ57">
        <v>3.11</v>
      </c>
      <c r="BK57">
        <v>4.66</v>
      </c>
      <c r="BL57">
        <v>2.0299999999999998</v>
      </c>
      <c r="BM57">
        <v>1.59</v>
      </c>
      <c r="BN57">
        <v>0.53</v>
      </c>
      <c r="BO57">
        <v>15.61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81.430000000000007</v>
      </c>
    </row>
    <row r="58" spans="1:75">
      <c r="A58" t="s">
        <v>100</v>
      </c>
      <c r="B58">
        <v>0</v>
      </c>
      <c r="C58">
        <v>31.815000000000001</v>
      </c>
      <c r="D58">
        <v>9.4499999999999993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89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315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14.04936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39.836399999999998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29.4</v>
      </c>
      <c r="AP58">
        <v>12.297599999999999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81.430000000000007</v>
      </c>
      <c r="BA58">
        <f t="shared" si="1"/>
        <v>2748.8922450000005</v>
      </c>
      <c r="BD58">
        <v>24.08</v>
      </c>
      <c r="BE58">
        <v>7.63</v>
      </c>
      <c r="BF58">
        <v>0.47</v>
      </c>
      <c r="BG58">
        <v>4.07</v>
      </c>
      <c r="BH58">
        <v>5.81</v>
      </c>
      <c r="BI58">
        <v>4.78</v>
      </c>
      <c r="BJ58">
        <v>3.11</v>
      </c>
      <c r="BK58">
        <v>4.66</v>
      </c>
      <c r="BL58">
        <v>2.0299999999999998</v>
      </c>
      <c r="BM58">
        <v>1.59</v>
      </c>
      <c r="BN58">
        <v>0.53</v>
      </c>
      <c r="BO58">
        <v>15.61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81.430000000000007</v>
      </c>
    </row>
    <row r="59" spans="1:75">
      <c r="A59" t="s">
        <v>101</v>
      </c>
      <c r="B59">
        <v>0</v>
      </c>
      <c r="C59">
        <v>31.815000000000001</v>
      </c>
      <c r="D59">
        <v>9.4499999999999993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89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315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28.09872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39.836399999999998</v>
      </c>
      <c r="AH59">
        <v>152.94049999999999</v>
      </c>
      <c r="AI59">
        <v>15.276</v>
      </c>
      <c r="AJ59">
        <v>0</v>
      </c>
      <c r="AK59">
        <v>50.76</v>
      </c>
      <c r="AL59">
        <v>83.664000000000001</v>
      </c>
      <c r="AM59">
        <v>15.836040000000001</v>
      </c>
      <c r="AN59">
        <v>0.68867999999999996</v>
      </c>
      <c r="AO59">
        <v>29.4</v>
      </c>
      <c r="AP59">
        <v>12.297599999999999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81.430000000000007</v>
      </c>
      <c r="BA59">
        <f t="shared" si="1"/>
        <v>2762.9416050000004</v>
      </c>
      <c r="BD59">
        <v>24.08</v>
      </c>
      <c r="BE59">
        <v>7.63</v>
      </c>
      <c r="BF59">
        <v>0.47</v>
      </c>
      <c r="BG59">
        <v>4.07</v>
      </c>
      <c r="BH59">
        <v>5.81</v>
      </c>
      <c r="BI59">
        <v>4.78</v>
      </c>
      <c r="BJ59">
        <v>3.11</v>
      </c>
      <c r="BK59">
        <v>4.66</v>
      </c>
      <c r="BL59">
        <v>2.0299999999999998</v>
      </c>
      <c r="BM59">
        <v>1.59</v>
      </c>
      <c r="BN59">
        <v>0.53</v>
      </c>
      <c r="BO59">
        <v>15.61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81.430000000000007</v>
      </c>
    </row>
    <row r="60" spans="1:75">
      <c r="A60" t="s">
        <v>102</v>
      </c>
      <c r="B60">
        <v>0</v>
      </c>
      <c r="C60">
        <v>31.815000000000001</v>
      </c>
      <c r="D60">
        <v>9.4499999999999993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89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315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28.09872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39.836399999999998</v>
      </c>
      <c r="AH60">
        <v>152.94049999999999</v>
      </c>
      <c r="AI60">
        <v>15.276</v>
      </c>
      <c r="AJ60">
        <v>0</v>
      </c>
      <c r="AK60">
        <v>50.76</v>
      </c>
      <c r="AL60">
        <v>83.664000000000001</v>
      </c>
      <c r="AM60">
        <v>15.836040000000001</v>
      </c>
      <c r="AN60">
        <v>0.68867999999999996</v>
      </c>
      <c r="AO60">
        <v>29.4</v>
      </c>
      <c r="AP60">
        <v>12.297599999999999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81.430000000000007</v>
      </c>
      <c r="BA60">
        <f t="shared" si="1"/>
        <v>2762.9416050000004</v>
      </c>
      <c r="BD60">
        <v>24.08</v>
      </c>
      <c r="BE60">
        <v>7.63</v>
      </c>
      <c r="BF60">
        <v>0.47</v>
      </c>
      <c r="BG60">
        <v>4.07</v>
      </c>
      <c r="BH60">
        <v>5.81</v>
      </c>
      <c r="BI60">
        <v>4.78</v>
      </c>
      <c r="BJ60">
        <v>3.11</v>
      </c>
      <c r="BK60">
        <v>4.66</v>
      </c>
      <c r="BL60">
        <v>2.0299999999999998</v>
      </c>
      <c r="BM60">
        <v>1.59</v>
      </c>
      <c r="BN60">
        <v>0.53</v>
      </c>
      <c r="BO60">
        <v>15.61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81.430000000000007</v>
      </c>
    </row>
    <row r="61" spans="1:75">
      <c r="A61" t="s">
        <v>103</v>
      </c>
      <c r="B61">
        <v>0</v>
      </c>
      <c r="C61">
        <v>31.815000000000001</v>
      </c>
      <c r="D61">
        <v>9.4499999999999993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89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320.625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28.09872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39.836399999999998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29.4</v>
      </c>
      <c r="AP61">
        <v>12.297599999999999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81.490000000000009</v>
      </c>
      <c r="BA61">
        <f t="shared" si="1"/>
        <v>2764.3272050000005</v>
      </c>
      <c r="BD61">
        <v>24.08</v>
      </c>
      <c r="BE61">
        <v>7.63</v>
      </c>
      <c r="BF61">
        <v>0.53</v>
      </c>
      <c r="BG61">
        <v>4.07</v>
      </c>
      <c r="BH61">
        <v>5.81</v>
      </c>
      <c r="BI61">
        <v>4.78</v>
      </c>
      <c r="BJ61">
        <v>3.11</v>
      </c>
      <c r="BK61">
        <v>4.66</v>
      </c>
      <c r="BL61">
        <v>2.0299999999999998</v>
      </c>
      <c r="BM61">
        <v>1.59</v>
      </c>
      <c r="BN61">
        <v>0.53</v>
      </c>
      <c r="BO61">
        <v>15.61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81.490000000000009</v>
      </c>
    </row>
    <row r="62" spans="1:75">
      <c r="A62" t="s">
        <v>104</v>
      </c>
      <c r="B62">
        <v>0</v>
      </c>
      <c r="C62">
        <v>32.234999999999999</v>
      </c>
      <c r="D62">
        <v>9.4499999999999993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89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320.625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28.09872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39.836399999999998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29.4</v>
      </c>
      <c r="AP62">
        <v>12.297599999999999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81.390000000000015</v>
      </c>
      <c r="BA62">
        <f t="shared" si="1"/>
        <v>2764.6472050000002</v>
      </c>
      <c r="BD62">
        <v>24.08</v>
      </c>
      <c r="BE62">
        <v>7.63</v>
      </c>
      <c r="BF62">
        <v>0.53</v>
      </c>
      <c r="BG62">
        <v>4.07</v>
      </c>
      <c r="BH62">
        <v>5.81</v>
      </c>
      <c r="BI62">
        <v>4.78</v>
      </c>
      <c r="BJ62">
        <v>3.11</v>
      </c>
      <c r="BK62">
        <v>4.5999999999999996</v>
      </c>
      <c r="BL62">
        <v>1.99</v>
      </c>
      <c r="BM62">
        <v>1.59</v>
      </c>
      <c r="BN62">
        <v>0.53</v>
      </c>
      <c r="BO62">
        <v>15.61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81.390000000000015</v>
      </c>
    </row>
    <row r="63" spans="1:75">
      <c r="A63" t="s">
        <v>105</v>
      </c>
      <c r="B63">
        <v>0</v>
      </c>
      <c r="C63">
        <v>32.234999999999999</v>
      </c>
      <c r="D63">
        <v>9.4499999999999993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89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320.625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28.09872</v>
      </c>
      <c r="AB63">
        <v>39.510120000000001</v>
      </c>
      <c r="AC63">
        <v>29.062808</v>
      </c>
      <c r="AD63">
        <v>36.591700000000003</v>
      </c>
      <c r="AE63">
        <v>0</v>
      </c>
      <c r="AF63">
        <v>8.8740000000000006</v>
      </c>
      <c r="AG63">
        <v>39.836399999999998</v>
      </c>
      <c r="AH63">
        <v>152.94049999999999</v>
      </c>
      <c r="AI63">
        <v>2.5459999999999998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29.4</v>
      </c>
      <c r="AP63">
        <v>12.297599999999999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81.390000000000015</v>
      </c>
      <c r="BA63">
        <f t="shared" si="1"/>
        <v>2751.9172050000002</v>
      </c>
      <c r="BD63">
        <v>24.08</v>
      </c>
      <c r="BE63">
        <v>7.63</v>
      </c>
      <c r="BF63">
        <v>0.53</v>
      </c>
      <c r="BG63">
        <v>4.07</v>
      </c>
      <c r="BH63">
        <v>5.81</v>
      </c>
      <c r="BI63">
        <v>4.78</v>
      </c>
      <c r="BJ63">
        <v>3.11</v>
      </c>
      <c r="BK63">
        <v>4.5999999999999996</v>
      </c>
      <c r="BL63">
        <v>1.99</v>
      </c>
      <c r="BM63">
        <v>1.59</v>
      </c>
      <c r="BN63">
        <v>0.53</v>
      </c>
      <c r="BO63">
        <v>15.61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81.390000000000015</v>
      </c>
    </row>
    <row r="64" spans="1:75">
      <c r="A64" t="s">
        <v>106</v>
      </c>
      <c r="B64">
        <v>0</v>
      </c>
      <c r="C64">
        <v>32.234999999999999</v>
      </c>
      <c r="D64">
        <v>9.4499999999999993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89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320.625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28.09872</v>
      </c>
      <c r="AB64">
        <v>39.510120000000001</v>
      </c>
      <c r="AC64">
        <v>29.062808</v>
      </c>
      <c r="AD64">
        <v>36.591700000000003</v>
      </c>
      <c r="AE64">
        <v>0</v>
      </c>
      <c r="AF64">
        <v>8.8740000000000006</v>
      </c>
      <c r="AG64">
        <v>39.836399999999998</v>
      </c>
      <c r="AH64">
        <v>152.94049999999999</v>
      </c>
      <c r="AI64">
        <v>2.5459999999999998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29.4</v>
      </c>
      <c r="AP64">
        <v>12.297599999999999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81.390000000000015</v>
      </c>
      <c r="BA64">
        <f t="shared" si="1"/>
        <v>2751.9172050000002</v>
      </c>
      <c r="BD64">
        <v>24.08</v>
      </c>
      <c r="BE64">
        <v>7.63</v>
      </c>
      <c r="BF64">
        <v>0.53</v>
      </c>
      <c r="BG64">
        <v>4.07</v>
      </c>
      <c r="BH64">
        <v>5.81</v>
      </c>
      <c r="BI64">
        <v>4.78</v>
      </c>
      <c r="BJ64">
        <v>3.11</v>
      </c>
      <c r="BK64">
        <v>4.5999999999999996</v>
      </c>
      <c r="BL64">
        <v>1.99</v>
      </c>
      <c r="BM64">
        <v>1.59</v>
      </c>
      <c r="BN64">
        <v>0.53</v>
      </c>
      <c r="BO64">
        <v>15.61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81.390000000000015</v>
      </c>
    </row>
    <row r="65" spans="1:75">
      <c r="A65" t="s">
        <v>107</v>
      </c>
      <c r="B65">
        <v>0</v>
      </c>
      <c r="C65">
        <v>32.234999999999999</v>
      </c>
      <c r="D65">
        <v>9.4499999999999993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89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326.25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28.09872</v>
      </c>
      <c r="AB65">
        <v>39.510120000000001</v>
      </c>
      <c r="AC65">
        <v>29.062808</v>
      </c>
      <c r="AD65">
        <v>36.591700000000003</v>
      </c>
      <c r="AE65">
        <v>0</v>
      </c>
      <c r="AF65">
        <v>8.8740000000000006</v>
      </c>
      <c r="AG65">
        <v>39.836399999999998</v>
      </c>
      <c r="AH65">
        <v>152.94049999999999</v>
      </c>
      <c r="AI65">
        <v>2.5459999999999998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29.4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81.390000000000015</v>
      </c>
      <c r="BA65">
        <f t="shared" si="1"/>
        <v>2756.7736050000003</v>
      </c>
      <c r="BD65">
        <v>24.08</v>
      </c>
      <c r="BE65">
        <v>7.63</v>
      </c>
      <c r="BF65">
        <v>0.53</v>
      </c>
      <c r="BG65">
        <v>4.07</v>
      </c>
      <c r="BH65">
        <v>5.81</v>
      </c>
      <c r="BI65">
        <v>4.78</v>
      </c>
      <c r="BJ65">
        <v>3.11</v>
      </c>
      <c r="BK65">
        <v>4.5999999999999996</v>
      </c>
      <c r="BL65">
        <v>1.99</v>
      </c>
      <c r="BM65">
        <v>1.59</v>
      </c>
      <c r="BN65">
        <v>0.53</v>
      </c>
      <c r="BO65">
        <v>15.61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81.390000000000015</v>
      </c>
    </row>
    <row r="66" spans="1:75">
      <c r="A66" t="s">
        <v>108</v>
      </c>
      <c r="B66">
        <v>0</v>
      </c>
      <c r="C66">
        <v>32.234999999999999</v>
      </c>
      <c r="D66">
        <v>9.4499999999999993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89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331.875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28.09872</v>
      </c>
      <c r="AB66">
        <v>39.510120000000001</v>
      </c>
      <c r="AC66">
        <v>29.062808</v>
      </c>
      <c r="AD66">
        <v>36.591700000000003</v>
      </c>
      <c r="AE66">
        <v>0</v>
      </c>
      <c r="AF66">
        <v>8.8740000000000006</v>
      </c>
      <c r="AG66">
        <v>39.836399999999998</v>
      </c>
      <c r="AH66">
        <v>152.94049999999999</v>
      </c>
      <c r="AI66">
        <v>2.5459999999999998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29.4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81.390000000000015</v>
      </c>
      <c r="BA66">
        <f t="shared" si="1"/>
        <v>2762.3986050000003</v>
      </c>
      <c r="BD66">
        <v>24.08</v>
      </c>
      <c r="BE66">
        <v>7.63</v>
      </c>
      <c r="BF66">
        <v>0.53</v>
      </c>
      <c r="BG66">
        <v>4.07</v>
      </c>
      <c r="BH66">
        <v>5.81</v>
      </c>
      <c r="BI66">
        <v>4.78</v>
      </c>
      <c r="BJ66">
        <v>3.11</v>
      </c>
      <c r="BK66">
        <v>4.5999999999999996</v>
      </c>
      <c r="BL66">
        <v>1.99</v>
      </c>
      <c r="BM66">
        <v>1.59</v>
      </c>
      <c r="BN66">
        <v>0.53</v>
      </c>
      <c r="BO66">
        <v>15.61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81.390000000000015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89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337.5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28.09872</v>
      </c>
      <c r="AB67">
        <v>39.510120000000001</v>
      </c>
      <c r="AC67">
        <v>29.062808</v>
      </c>
      <c r="AD67">
        <v>36.591700000000003</v>
      </c>
      <c r="AE67">
        <v>0</v>
      </c>
      <c r="AF67">
        <v>8.8740000000000006</v>
      </c>
      <c r="AG67">
        <v>39.836399999999998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29.4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81.390000000000015</v>
      </c>
      <c r="BA67">
        <f t="shared" si="1"/>
        <v>2768.3386050000004</v>
      </c>
      <c r="BD67">
        <v>24.08</v>
      </c>
      <c r="BE67">
        <v>7.63</v>
      </c>
      <c r="BF67">
        <v>0.53</v>
      </c>
      <c r="BG67">
        <v>4.07</v>
      </c>
      <c r="BH67">
        <v>5.81</v>
      </c>
      <c r="BI67">
        <v>4.78</v>
      </c>
      <c r="BJ67">
        <v>3.11</v>
      </c>
      <c r="BK67">
        <v>4.5999999999999996</v>
      </c>
      <c r="BL67">
        <v>1.99</v>
      </c>
      <c r="BM67">
        <v>1.59</v>
      </c>
      <c r="BN67">
        <v>0.53</v>
      </c>
      <c r="BO67">
        <v>15.61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81.390000000000015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89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28.09872</v>
      </c>
      <c r="AB68">
        <v>39.510120000000001</v>
      </c>
      <c r="AC68">
        <v>29.062808</v>
      </c>
      <c r="AD68">
        <v>36.591700000000003</v>
      </c>
      <c r="AE68">
        <v>0</v>
      </c>
      <c r="AF68">
        <v>8.8740000000000006</v>
      </c>
      <c r="AG68">
        <v>39.836399999999998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29.4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81.390000000000015</v>
      </c>
      <c r="BA68">
        <f t="shared" ref="BA68:BA98" si="4">SUM(B68:AZ68)</f>
        <v>2792.5436050000003</v>
      </c>
      <c r="BD68">
        <v>24.08</v>
      </c>
      <c r="BE68">
        <v>7.63</v>
      </c>
      <c r="BF68">
        <v>0.53</v>
      </c>
      <c r="BG68">
        <v>4.07</v>
      </c>
      <c r="BH68">
        <v>5.81</v>
      </c>
      <c r="BI68">
        <v>4.78</v>
      </c>
      <c r="BJ68">
        <v>3.11</v>
      </c>
      <c r="BK68">
        <v>4.5999999999999996</v>
      </c>
      <c r="BL68">
        <v>1.99</v>
      </c>
      <c r="BM68">
        <v>1.59</v>
      </c>
      <c r="BN68">
        <v>0.53</v>
      </c>
      <c r="BO68">
        <v>15.61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81.390000000000015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89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28.09872</v>
      </c>
      <c r="AB69">
        <v>39.510120000000001</v>
      </c>
      <c r="AC69">
        <v>29.062808</v>
      </c>
      <c r="AD69">
        <v>36.591700000000003</v>
      </c>
      <c r="AE69">
        <v>0</v>
      </c>
      <c r="AF69">
        <v>8.8740000000000006</v>
      </c>
      <c r="AG69">
        <v>39.836399999999998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29.4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81.390000000000015</v>
      </c>
      <c r="BA69">
        <f t="shared" si="4"/>
        <v>2779.8136050000003</v>
      </c>
      <c r="BD69">
        <v>24.08</v>
      </c>
      <c r="BE69">
        <v>7.63</v>
      </c>
      <c r="BF69">
        <v>0.53</v>
      </c>
      <c r="BG69">
        <v>4.07</v>
      </c>
      <c r="BH69">
        <v>5.81</v>
      </c>
      <c r="BI69">
        <v>4.78</v>
      </c>
      <c r="BJ69">
        <v>3.11</v>
      </c>
      <c r="BK69">
        <v>4.5999999999999996</v>
      </c>
      <c r="BL69">
        <v>1.99</v>
      </c>
      <c r="BM69">
        <v>1.59</v>
      </c>
      <c r="BN69">
        <v>0.53</v>
      </c>
      <c r="BO69">
        <v>15.61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81.390000000000015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89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36.576999999999998</v>
      </c>
      <c r="AB70">
        <v>39.510120000000001</v>
      </c>
      <c r="AC70">
        <v>29.062808</v>
      </c>
      <c r="AD70">
        <v>36.591700000000003</v>
      </c>
      <c r="AE70">
        <v>0</v>
      </c>
      <c r="AF70">
        <v>8.8740000000000006</v>
      </c>
      <c r="AG70">
        <v>39.836399999999998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29.4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81.390000000000015</v>
      </c>
      <c r="BA70">
        <f t="shared" si="4"/>
        <v>2788.2918850000005</v>
      </c>
      <c r="BD70">
        <v>24.08</v>
      </c>
      <c r="BE70">
        <v>7.63</v>
      </c>
      <c r="BF70">
        <v>0.53</v>
      </c>
      <c r="BG70">
        <v>4.07</v>
      </c>
      <c r="BH70">
        <v>5.81</v>
      </c>
      <c r="BI70">
        <v>4.78</v>
      </c>
      <c r="BJ70">
        <v>3.11</v>
      </c>
      <c r="BK70">
        <v>4.5999999999999996</v>
      </c>
      <c r="BL70">
        <v>1.99</v>
      </c>
      <c r="BM70">
        <v>1.59</v>
      </c>
      <c r="BN70">
        <v>0.53</v>
      </c>
      <c r="BO70">
        <v>15.61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81.390000000000015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89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39.836399999999998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29.4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81.390000000000015</v>
      </c>
      <c r="BA71">
        <f t="shared" si="4"/>
        <v>2801.0886450000003</v>
      </c>
      <c r="BD71">
        <v>24.08</v>
      </c>
      <c r="BE71">
        <v>7.63</v>
      </c>
      <c r="BF71">
        <v>0.53</v>
      </c>
      <c r="BG71">
        <v>4.07</v>
      </c>
      <c r="BH71">
        <v>5.81</v>
      </c>
      <c r="BI71">
        <v>4.78</v>
      </c>
      <c r="BJ71">
        <v>3.11</v>
      </c>
      <c r="BK71">
        <v>4.5999999999999996</v>
      </c>
      <c r="BL71">
        <v>1.99</v>
      </c>
      <c r="BM71">
        <v>1.59</v>
      </c>
      <c r="BN71">
        <v>0.53</v>
      </c>
      <c r="BO71">
        <v>15.61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81.390000000000015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89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39.836399999999998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29.4</v>
      </c>
      <c r="AP72">
        <v>11.529</v>
      </c>
      <c r="AQ72">
        <v>11.34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81.390000000000015</v>
      </c>
      <c r="BA72">
        <f t="shared" si="4"/>
        <v>2812.4286450000004</v>
      </c>
      <c r="BD72">
        <v>24.08</v>
      </c>
      <c r="BE72">
        <v>7.63</v>
      </c>
      <c r="BF72">
        <v>0.53</v>
      </c>
      <c r="BG72">
        <v>4.07</v>
      </c>
      <c r="BH72">
        <v>5.81</v>
      </c>
      <c r="BI72">
        <v>4.78</v>
      </c>
      <c r="BJ72">
        <v>3.11</v>
      </c>
      <c r="BK72">
        <v>4.5999999999999996</v>
      </c>
      <c r="BL72">
        <v>1.99</v>
      </c>
      <c r="BM72">
        <v>1.59</v>
      </c>
      <c r="BN72">
        <v>0.53</v>
      </c>
      <c r="BO72">
        <v>15.61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81.390000000000015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0</v>
      </c>
      <c r="G73">
        <v>32.58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89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39.836399999999998</v>
      </c>
      <c r="AH73">
        <v>152.94049999999999</v>
      </c>
      <c r="AI73">
        <v>15.9125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29.4</v>
      </c>
      <c r="AP73">
        <v>11.529</v>
      </c>
      <c r="AQ73">
        <v>11.34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81.390000000000015</v>
      </c>
      <c r="BA73">
        <f t="shared" si="4"/>
        <v>2825.7951450000005</v>
      </c>
      <c r="BD73">
        <v>24.08</v>
      </c>
      <c r="BE73">
        <v>7.63</v>
      </c>
      <c r="BF73">
        <v>0.53</v>
      </c>
      <c r="BG73">
        <v>4.07</v>
      </c>
      <c r="BH73">
        <v>5.81</v>
      </c>
      <c r="BI73">
        <v>4.78</v>
      </c>
      <c r="BJ73">
        <v>3.11</v>
      </c>
      <c r="BK73">
        <v>4.5999999999999996</v>
      </c>
      <c r="BL73">
        <v>1.99</v>
      </c>
      <c r="BM73">
        <v>1.59</v>
      </c>
      <c r="BN73">
        <v>0.53</v>
      </c>
      <c r="BO73">
        <v>15.61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81.390000000000015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0</v>
      </c>
      <c r="G74">
        <v>32.58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89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39.836399999999998</v>
      </c>
      <c r="AH74">
        <v>152.94049999999999</v>
      </c>
      <c r="AI74">
        <v>15.9125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29.4</v>
      </c>
      <c r="AP74">
        <v>11.529</v>
      </c>
      <c r="AQ74">
        <v>23.373000000000001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81.390000000000015</v>
      </c>
      <c r="BA74">
        <f t="shared" si="4"/>
        <v>2837.8281450000004</v>
      </c>
      <c r="BD74">
        <v>24.08</v>
      </c>
      <c r="BE74">
        <v>7.63</v>
      </c>
      <c r="BF74">
        <v>0.53</v>
      </c>
      <c r="BG74">
        <v>4.07</v>
      </c>
      <c r="BH74">
        <v>5.81</v>
      </c>
      <c r="BI74">
        <v>4.78</v>
      </c>
      <c r="BJ74">
        <v>3.11</v>
      </c>
      <c r="BK74">
        <v>4.5999999999999996</v>
      </c>
      <c r="BL74">
        <v>1.99</v>
      </c>
      <c r="BM74">
        <v>1.59</v>
      </c>
      <c r="BN74">
        <v>0.53</v>
      </c>
      <c r="BO74">
        <v>15.61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81.390000000000015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0</v>
      </c>
      <c r="G75">
        <v>32.58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89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39.836399999999998</v>
      </c>
      <c r="AH75">
        <v>152.94049999999999</v>
      </c>
      <c r="AI75">
        <v>19.094999999999999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29.4</v>
      </c>
      <c r="AP75">
        <v>11.529</v>
      </c>
      <c r="AQ75">
        <v>23.94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81.53</v>
      </c>
      <c r="BA75">
        <f t="shared" si="4"/>
        <v>2841.7176450000006</v>
      </c>
      <c r="BD75">
        <v>25.2</v>
      </c>
      <c r="BE75">
        <v>7.44</v>
      </c>
      <c r="BF75">
        <v>0.6</v>
      </c>
      <c r="BG75">
        <v>3.96</v>
      </c>
      <c r="BH75">
        <v>5.82</v>
      </c>
      <c r="BI75">
        <v>4.6900000000000004</v>
      </c>
      <c r="BJ75">
        <v>3.21</v>
      </c>
      <c r="BK75">
        <v>4.5999999999999996</v>
      </c>
      <c r="BL75">
        <v>1.91</v>
      </c>
      <c r="BM75">
        <v>1.59</v>
      </c>
      <c r="BN75">
        <v>0.51</v>
      </c>
      <c r="BO75">
        <v>14.98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81.53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0</v>
      </c>
      <c r="G76">
        <v>32.58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89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39.836399999999998</v>
      </c>
      <c r="AH76">
        <v>152.94049999999999</v>
      </c>
      <c r="AI76">
        <v>19.094999999999999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29.4</v>
      </c>
      <c r="AP76">
        <v>11.529</v>
      </c>
      <c r="AQ76">
        <v>25.2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81.53</v>
      </c>
      <c r="BA76">
        <f t="shared" si="4"/>
        <v>2842.9776450000004</v>
      </c>
      <c r="BD76">
        <v>25.2</v>
      </c>
      <c r="BE76">
        <v>7.44</v>
      </c>
      <c r="BF76">
        <v>0.6</v>
      </c>
      <c r="BG76">
        <v>3.96</v>
      </c>
      <c r="BH76">
        <v>5.82</v>
      </c>
      <c r="BI76">
        <v>4.6900000000000004</v>
      </c>
      <c r="BJ76">
        <v>3.21</v>
      </c>
      <c r="BK76">
        <v>4.5999999999999996</v>
      </c>
      <c r="BL76">
        <v>1.91</v>
      </c>
      <c r="BM76">
        <v>1.59</v>
      </c>
      <c r="BN76">
        <v>0.51</v>
      </c>
      <c r="BO76">
        <v>14.98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81.53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0</v>
      </c>
      <c r="G77">
        <v>32.58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89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16.678999999999998</v>
      </c>
      <c r="AF77">
        <v>17.748000000000001</v>
      </c>
      <c r="AG77">
        <v>39.836399999999998</v>
      </c>
      <c r="AH77">
        <v>152.94049999999999</v>
      </c>
      <c r="AI77">
        <v>19.094999999999999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29.4</v>
      </c>
      <c r="AP77">
        <v>11.529</v>
      </c>
      <c r="AQ77">
        <v>28.35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81.53</v>
      </c>
      <c r="BA77">
        <f t="shared" si="4"/>
        <v>2871.6806450000008</v>
      </c>
      <c r="BD77">
        <v>25.2</v>
      </c>
      <c r="BE77">
        <v>7.44</v>
      </c>
      <c r="BF77">
        <v>0.6</v>
      </c>
      <c r="BG77">
        <v>3.96</v>
      </c>
      <c r="BH77">
        <v>5.82</v>
      </c>
      <c r="BI77">
        <v>4.6900000000000004</v>
      </c>
      <c r="BJ77">
        <v>3.21</v>
      </c>
      <c r="BK77">
        <v>4.5999999999999996</v>
      </c>
      <c r="BL77">
        <v>1.91</v>
      </c>
      <c r="BM77">
        <v>1.59</v>
      </c>
      <c r="BN77">
        <v>0.51</v>
      </c>
      <c r="BO77">
        <v>14.98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81.53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0</v>
      </c>
      <c r="G78">
        <v>32.58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89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19.579999999999998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16.678999999999998</v>
      </c>
      <c r="AF78">
        <v>17.748000000000001</v>
      </c>
      <c r="AG78">
        <v>39.836399999999998</v>
      </c>
      <c r="AH78">
        <v>152.94049999999999</v>
      </c>
      <c r="AI78">
        <v>19.094999999999999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29.4</v>
      </c>
      <c r="AP78">
        <v>9.4794</v>
      </c>
      <c r="AQ78">
        <v>38.177999999999997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81.53</v>
      </c>
      <c r="BA78">
        <f t="shared" si="4"/>
        <v>2892.4852450000008</v>
      </c>
      <c r="BD78">
        <v>25.2</v>
      </c>
      <c r="BE78">
        <v>7.44</v>
      </c>
      <c r="BF78">
        <v>0.6</v>
      </c>
      <c r="BG78">
        <v>3.96</v>
      </c>
      <c r="BH78">
        <v>5.82</v>
      </c>
      <c r="BI78">
        <v>4.6900000000000004</v>
      </c>
      <c r="BJ78">
        <v>3.21</v>
      </c>
      <c r="BK78">
        <v>4.5999999999999996</v>
      </c>
      <c r="BL78">
        <v>1.91</v>
      </c>
      <c r="BM78">
        <v>1.59</v>
      </c>
      <c r="BN78">
        <v>0.51</v>
      </c>
      <c r="BO78">
        <v>14.98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81.53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0</v>
      </c>
      <c r="G79">
        <v>32.58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89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32.957704</v>
      </c>
      <c r="AF79">
        <v>30.171600000000002</v>
      </c>
      <c r="AG79">
        <v>39.836399999999998</v>
      </c>
      <c r="AH79">
        <v>154.69245000000001</v>
      </c>
      <c r="AI79">
        <v>28.006</v>
      </c>
      <c r="AJ79">
        <v>0</v>
      </c>
      <c r="AK79">
        <v>50.76</v>
      </c>
      <c r="AL79">
        <v>83.664000000000001</v>
      </c>
      <c r="AM79">
        <v>16.7958</v>
      </c>
      <c r="AN79">
        <v>0.68867999999999996</v>
      </c>
      <c r="AO79">
        <v>15.875999999999999</v>
      </c>
      <c r="AP79">
        <v>9.4794</v>
      </c>
      <c r="AQ79">
        <v>50.904000000000003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81.569999999999993</v>
      </c>
      <c r="BA79">
        <f t="shared" si="4"/>
        <v>2941.1663710000007</v>
      </c>
      <c r="BD79">
        <v>25.2</v>
      </c>
      <c r="BE79">
        <v>7.44</v>
      </c>
      <c r="BF79">
        <v>0.64</v>
      </c>
      <c r="BG79">
        <v>3.96</v>
      </c>
      <c r="BH79">
        <v>5.82</v>
      </c>
      <c r="BI79">
        <v>4.6900000000000004</v>
      </c>
      <c r="BJ79">
        <v>3.21</v>
      </c>
      <c r="BK79">
        <v>4.5999999999999996</v>
      </c>
      <c r="BL79">
        <v>1.91</v>
      </c>
      <c r="BM79">
        <v>1.59</v>
      </c>
      <c r="BN79">
        <v>0.51</v>
      </c>
      <c r="BO79">
        <v>14.98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81.569999999999993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0</v>
      </c>
      <c r="G80">
        <v>32.58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89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32.957704</v>
      </c>
      <c r="AF80">
        <v>30.171600000000002</v>
      </c>
      <c r="AG80">
        <v>39.836399999999998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16.7958</v>
      </c>
      <c r="AN80">
        <v>0.68867999999999996</v>
      </c>
      <c r="AO80">
        <v>15.875999999999999</v>
      </c>
      <c r="AP80">
        <v>9.4794</v>
      </c>
      <c r="AQ80">
        <v>50.904000000000003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81.569999999999993</v>
      </c>
      <c r="BA80">
        <f t="shared" si="4"/>
        <v>2962.8073710000008</v>
      </c>
      <c r="BD80">
        <v>25.2</v>
      </c>
      <c r="BE80">
        <v>7.44</v>
      </c>
      <c r="BF80">
        <v>0.64</v>
      </c>
      <c r="BG80">
        <v>3.96</v>
      </c>
      <c r="BH80">
        <v>5.82</v>
      </c>
      <c r="BI80">
        <v>4.6900000000000004</v>
      </c>
      <c r="BJ80">
        <v>3.21</v>
      </c>
      <c r="BK80">
        <v>4.5999999999999996</v>
      </c>
      <c r="BL80">
        <v>1.91</v>
      </c>
      <c r="BM80">
        <v>1.59</v>
      </c>
      <c r="BN80">
        <v>0.51</v>
      </c>
      <c r="BO80">
        <v>14.98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81.569999999999993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0</v>
      </c>
      <c r="G81">
        <v>32.58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89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32.957704</v>
      </c>
      <c r="AF81">
        <v>30.171600000000002</v>
      </c>
      <c r="AG81">
        <v>39.836399999999998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15.875999999999999</v>
      </c>
      <c r="AP81">
        <v>9.4794</v>
      </c>
      <c r="AQ81">
        <v>50.904000000000003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81.819999999999993</v>
      </c>
      <c r="BA81">
        <f t="shared" si="4"/>
        <v>2963.0573710000008</v>
      </c>
      <c r="BD81">
        <v>25.2</v>
      </c>
      <c r="BE81">
        <v>7.44</v>
      </c>
      <c r="BF81">
        <v>0.64</v>
      </c>
      <c r="BG81">
        <v>3.96</v>
      </c>
      <c r="BH81">
        <v>5.82</v>
      </c>
      <c r="BI81">
        <v>4.6900000000000004</v>
      </c>
      <c r="BJ81">
        <v>3.21</v>
      </c>
      <c r="BK81">
        <v>4.5999999999999996</v>
      </c>
      <c r="BL81">
        <v>1.91</v>
      </c>
      <c r="BM81">
        <v>1.59</v>
      </c>
      <c r="BN81">
        <v>0.51</v>
      </c>
      <c r="BO81">
        <v>15.23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81.819999999999993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0</v>
      </c>
      <c r="G82">
        <v>32.58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89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32.957704</v>
      </c>
      <c r="AF82">
        <v>30.171600000000002</v>
      </c>
      <c r="AG82">
        <v>39.836399999999998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15.875999999999999</v>
      </c>
      <c r="AP82">
        <v>9.4794</v>
      </c>
      <c r="AQ82">
        <v>50.904000000000003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81.819999999999993</v>
      </c>
      <c r="BA82">
        <f t="shared" si="4"/>
        <v>2963.0573710000008</v>
      </c>
      <c r="BD82">
        <v>25.2</v>
      </c>
      <c r="BE82">
        <v>7.44</v>
      </c>
      <c r="BF82">
        <v>0.64</v>
      </c>
      <c r="BG82">
        <v>3.96</v>
      </c>
      <c r="BH82">
        <v>5.82</v>
      </c>
      <c r="BI82">
        <v>4.6900000000000004</v>
      </c>
      <c r="BJ82">
        <v>3.21</v>
      </c>
      <c r="BK82">
        <v>4.5999999999999996</v>
      </c>
      <c r="BL82">
        <v>1.91</v>
      </c>
      <c r="BM82">
        <v>1.59</v>
      </c>
      <c r="BN82">
        <v>0.51</v>
      </c>
      <c r="BO82">
        <v>15.23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81.819999999999993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0</v>
      </c>
      <c r="G83">
        <v>32.58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89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32.957704</v>
      </c>
      <c r="AF83">
        <v>30.171600000000002</v>
      </c>
      <c r="AG83">
        <v>39.836399999999998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15.875999999999999</v>
      </c>
      <c r="AP83">
        <v>9.4794</v>
      </c>
      <c r="AQ83">
        <v>50.904000000000003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81.569999999999993</v>
      </c>
      <c r="BA83">
        <f t="shared" si="4"/>
        <v>2962.8073710000008</v>
      </c>
      <c r="BD83">
        <v>25.2</v>
      </c>
      <c r="BE83">
        <v>7.44</v>
      </c>
      <c r="BF83">
        <v>0.64</v>
      </c>
      <c r="BG83">
        <v>3.96</v>
      </c>
      <c r="BH83">
        <v>5.82</v>
      </c>
      <c r="BI83">
        <v>4.6900000000000004</v>
      </c>
      <c r="BJ83">
        <v>3.21</v>
      </c>
      <c r="BK83">
        <v>4.5999999999999996</v>
      </c>
      <c r="BL83">
        <v>1.91</v>
      </c>
      <c r="BM83">
        <v>1.59</v>
      </c>
      <c r="BN83">
        <v>0.51</v>
      </c>
      <c r="BO83">
        <v>14.98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81.569999999999993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0</v>
      </c>
      <c r="G84">
        <v>32.58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89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32.957704</v>
      </c>
      <c r="AF84">
        <v>30.171600000000002</v>
      </c>
      <c r="AG84">
        <v>39.836399999999998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15.875999999999999</v>
      </c>
      <c r="AP84">
        <v>9.4794</v>
      </c>
      <c r="AQ84">
        <v>50.904000000000003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81.569999999999993</v>
      </c>
      <c r="BA84">
        <f t="shared" si="4"/>
        <v>2962.8073710000008</v>
      </c>
      <c r="BD84">
        <v>25.2</v>
      </c>
      <c r="BE84">
        <v>7.44</v>
      </c>
      <c r="BF84">
        <v>0.64</v>
      </c>
      <c r="BG84">
        <v>3.96</v>
      </c>
      <c r="BH84">
        <v>5.82</v>
      </c>
      <c r="BI84">
        <v>4.6900000000000004</v>
      </c>
      <c r="BJ84">
        <v>3.21</v>
      </c>
      <c r="BK84">
        <v>4.5999999999999996</v>
      </c>
      <c r="BL84">
        <v>1.91</v>
      </c>
      <c r="BM84">
        <v>1.59</v>
      </c>
      <c r="BN84">
        <v>0.51</v>
      </c>
      <c r="BO84">
        <v>14.98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81.569999999999993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0</v>
      </c>
      <c r="G85">
        <v>32.58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89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32.957704</v>
      </c>
      <c r="AF85">
        <v>30.171600000000002</v>
      </c>
      <c r="AG85">
        <v>39.836399999999998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26.46</v>
      </c>
      <c r="AP85">
        <v>9.4794</v>
      </c>
      <c r="AQ85">
        <v>50.904000000000003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81.569999999999993</v>
      </c>
      <c r="BA85">
        <f t="shared" si="4"/>
        <v>2969.0919710000003</v>
      </c>
      <c r="BD85">
        <v>25.2</v>
      </c>
      <c r="BE85">
        <v>7.44</v>
      </c>
      <c r="BF85">
        <v>0.64</v>
      </c>
      <c r="BG85">
        <v>3.96</v>
      </c>
      <c r="BH85">
        <v>5.82</v>
      </c>
      <c r="BI85">
        <v>4.6900000000000004</v>
      </c>
      <c r="BJ85">
        <v>3.21</v>
      </c>
      <c r="BK85">
        <v>4.5999999999999996</v>
      </c>
      <c r="BL85">
        <v>1.91</v>
      </c>
      <c r="BM85">
        <v>1.59</v>
      </c>
      <c r="BN85">
        <v>0.51</v>
      </c>
      <c r="BO85">
        <v>14.98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81.569999999999993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0</v>
      </c>
      <c r="G86">
        <v>32.58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89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32.957704</v>
      </c>
      <c r="AF86">
        <v>30.171600000000002</v>
      </c>
      <c r="AG86">
        <v>39.836399999999998</v>
      </c>
      <c r="AH86">
        <v>154.69245000000001</v>
      </c>
      <c r="AI86">
        <v>19.094999999999999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26.46</v>
      </c>
      <c r="AP86">
        <v>9.4794</v>
      </c>
      <c r="AQ86">
        <v>50.904000000000003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81.569999999999993</v>
      </c>
      <c r="BA86">
        <f t="shared" si="4"/>
        <v>2938.5399710000002</v>
      </c>
      <c r="BD86">
        <v>25.2</v>
      </c>
      <c r="BE86">
        <v>7.44</v>
      </c>
      <c r="BF86">
        <v>0.64</v>
      </c>
      <c r="BG86">
        <v>3.96</v>
      </c>
      <c r="BH86">
        <v>5.82</v>
      </c>
      <c r="BI86">
        <v>4.6900000000000004</v>
      </c>
      <c r="BJ86">
        <v>3.21</v>
      </c>
      <c r="BK86">
        <v>4.5999999999999996</v>
      </c>
      <c r="BL86">
        <v>1.91</v>
      </c>
      <c r="BM86">
        <v>1.59</v>
      </c>
      <c r="BN86">
        <v>0.51</v>
      </c>
      <c r="BO86">
        <v>14.98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81.569999999999993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0</v>
      </c>
      <c r="G87">
        <v>32.58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89</v>
      </c>
      <c r="N87">
        <v>118.125</v>
      </c>
      <c r="O87">
        <v>123.66562500000001</v>
      </c>
      <c r="P87">
        <v>123.375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32.957704</v>
      </c>
      <c r="AF87">
        <v>26.622</v>
      </c>
      <c r="AG87">
        <v>39.836399999999998</v>
      </c>
      <c r="AH87">
        <v>152.94049999999999</v>
      </c>
      <c r="AI87">
        <v>19.094999999999999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26.46</v>
      </c>
      <c r="AP87">
        <v>9.4794</v>
      </c>
      <c r="AQ87">
        <v>50.904000000000003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81.63</v>
      </c>
      <c r="BA87">
        <f t="shared" si="4"/>
        <v>2914.1689490000003</v>
      </c>
      <c r="BD87">
        <v>25.2</v>
      </c>
      <c r="BE87">
        <v>7.44</v>
      </c>
      <c r="BF87">
        <v>0.64</v>
      </c>
      <c r="BG87">
        <v>3.96</v>
      </c>
      <c r="BH87">
        <v>5.82</v>
      </c>
      <c r="BI87">
        <v>4.6900000000000004</v>
      </c>
      <c r="BJ87">
        <v>3.21</v>
      </c>
      <c r="BK87">
        <v>4.5999999999999996</v>
      </c>
      <c r="BL87">
        <v>1.97</v>
      </c>
      <c r="BM87">
        <v>1.59</v>
      </c>
      <c r="BN87">
        <v>0.51</v>
      </c>
      <c r="BO87">
        <v>14.98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81.63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0</v>
      </c>
      <c r="G88">
        <v>32.58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89</v>
      </c>
      <c r="N88">
        <v>118.125</v>
      </c>
      <c r="O88">
        <v>123.66562500000001</v>
      </c>
      <c r="P88">
        <v>123.375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32.957704</v>
      </c>
      <c r="AF88">
        <v>26.622</v>
      </c>
      <c r="AG88">
        <v>39.836399999999998</v>
      </c>
      <c r="AH88">
        <v>152.94049999999999</v>
      </c>
      <c r="AI88">
        <v>19.094999999999999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26.46</v>
      </c>
      <c r="AP88">
        <v>9.4794</v>
      </c>
      <c r="AQ88">
        <v>50.904000000000003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81.63</v>
      </c>
      <c r="BA88">
        <f t="shared" si="4"/>
        <v>2914.1689490000003</v>
      </c>
      <c r="BD88">
        <v>25.2</v>
      </c>
      <c r="BE88">
        <v>7.44</v>
      </c>
      <c r="BF88">
        <v>0.64</v>
      </c>
      <c r="BG88">
        <v>3.96</v>
      </c>
      <c r="BH88">
        <v>5.82</v>
      </c>
      <c r="BI88">
        <v>4.6900000000000004</v>
      </c>
      <c r="BJ88">
        <v>3.21</v>
      </c>
      <c r="BK88">
        <v>4.5999999999999996</v>
      </c>
      <c r="BL88">
        <v>1.97</v>
      </c>
      <c r="BM88">
        <v>1.59</v>
      </c>
      <c r="BN88">
        <v>0.51</v>
      </c>
      <c r="BO88">
        <v>14.98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81.63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0</v>
      </c>
      <c r="G89">
        <v>32.58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89</v>
      </c>
      <c r="N89">
        <v>118.125</v>
      </c>
      <c r="O89">
        <v>123.66562500000001</v>
      </c>
      <c r="P89">
        <v>123.375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19.8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32.957704</v>
      </c>
      <c r="AF89">
        <v>26.622</v>
      </c>
      <c r="AG89">
        <v>39.836399999999998</v>
      </c>
      <c r="AH89">
        <v>152.94049999999999</v>
      </c>
      <c r="AI89">
        <v>19.094999999999999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26.46</v>
      </c>
      <c r="AP89">
        <v>9.4794</v>
      </c>
      <c r="AQ89">
        <v>50.904000000000003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81.63</v>
      </c>
      <c r="BA89">
        <f t="shared" si="4"/>
        <v>2927.3689490000006</v>
      </c>
      <c r="BD89">
        <v>25.2</v>
      </c>
      <c r="BE89">
        <v>7.44</v>
      </c>
      <c r="BF89">
        <v>0.64</v>
      </c>
      <c r="BG89">
        <v>3.96</v>
      </c>
      <c r="BH89">
        <v>5.82</v>
      </c>
      <c r="BI89">
        <v>4.6900000000000004</v>
      </c>
      <c r="BJ89">
        <v>3.21</v>
      </c>
      <c r="BK89">
        <v>4.5999999999999996</v>
      </c>
      <c r="BL89">
        <v>1.97</v>
      </c>
      <c r="BM89">
        <v>1.59</v>
      </c>
      <c r="BN89">
        <v>0.51</v>
      </c>
      <c r="BO89">
        <v>14.98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81.63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0</v>
      </c>
      <c r="G90">
        <v>32.58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89</v>
      </c>
      <c r="N90">
        <v>118.125</v>
      </c>
      <c r="O90">
        <v>123.66562500000001</v>
      </c>
      <c r="P90">
        <v>123.375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19.8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32.957704</v>
      </c>
      <c r="AF90">
        <v>26.622</v>
      </c>
      <c r="AG90">
        <v>39.836399999999998</v>
      </c>
      <c r="AH90">
        <v>152.94049999999999</v>
      </c>
      <c r="AI90">
        <v>19.094999999999999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26.46</v>
      </c>
      <c r="AP90">
        <v>9.4794</v>
      </c>
      <c r="AQ90">
        <v>50.904000000000003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81.63</v>
      </c>
      <c r="BA90">
        <f t="shared" si="4"/>
        <v>2927.3689490000006</v>
      </c>
      <c r="BD90">
        <v>25.2</v>
      </c>
      <c r="BE90">
        <v>7.44</v>
      </c>
      <c r="BF90">
        <v>0.64</v>
      </c>
      <c r="BG90">
        <v>3.96</v>
      </c>
      <c r="BH90">
        <v>5.82</v>
      </c>
      <c r="BI90">
        <v>4.6900000000000004</v>
      </c>
      <c r="BJ90">
        <v>3.21</v>
      </c>
      <c r="BK90">
        <v>4.5999999999999996</v>
      </c>
      <c r="BL90">
        <v>1.97</v>
      </c>
      <c r="BM90">
        <v>1.59</v>
      </c>
      <c r="BN90">
        <v>0.51</v>
      </c>
      <c r="BO90">
        <v>14.98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81.63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0</v>
      </c>
      <c r="G91">
        <v>32.58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89</v>
      </c>
      <c r="N91">
        <v>118.125</v>
      </c>
      <c r="O91">
        <v>123.66562500000001</v>
      </c>
      <c r="P91">
        <v>123.375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39.836399999999998</v>
      </c>
      <c r="AH91">
        <v>154.69245000000001</v>
      </c>
      <c r="AI91">
        <v>28.006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26.46</v>
      </c>
      <c r="AP91">
        <v>9.4794</v>
      </c>
      <c r="AQ91">
        <v>50.904000000000003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81.410000000000011</v>
      </c>
      <c r="BA91">
        <f t="shared" si="4"/>
        <v>2963.3948230000001</v>
      </c>
      <c r="BD91">
        <v>24.08</v>
      </c>
      <c r="BE91">
        <v>7.63</v>
      </c>
      <c r="BF91">
        <v>0.62</v>
      </c>
      <c r="BG91">
        <v>4.07</v>
      </c>
      <c r="BH91">
        <v>5.81</v>
      </c>
      <c r="BI91">
        <v>4.78</v>
      </c>
      <c r="BJ91">
        <v>3.11</v>
      </c>
      <c r="BK91">
        <v>4.68</v>
      </c>
      <c r="BL91">
        <v>2.1</v>
      </c>
      <c r="BM91">
        <v>1.59</v>
      </c>
      <c r="BN91">
        <v>0.53</v>
      </c>
      <c r="BO91">
        <v>15.35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81.410000000000011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0</v>
      </c>
      <c r="G92">
        <v>32.58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89</v>
      </c>
      <c r="N92">
        <v>118.125</v>
      </c>
      <c r="O92">
        <v>123.66562500000001</v>
      </c>
      <c r="P92">
        <v>123.375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39.836399999999998</v>
      </c>
      <c r="AH92">
        <v>154.69245000000001</v>
      </c>
      <c r="AI92">
        <v>28.006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26.46</v>
      </c>
      <c r="AP92">
        <v>9.4794</v>
      </c>
      <c r="AQ92">
        <v>50.904000000000003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81.410000000000011</v>
      </c>
      <c r="BA92">
        <f t="shared" si="4"/>
        <v>2963.3948230000001</v>
      </c>
      <c r="BD92">
        <v>24.08</v>
      </c>
      <c r="BE92">
        <v>7.63</v>
      </c>
      <c r="BF92">
        <v>0.62</v>
      </c>
      <c r="BG92">
        <v>4.07</v>
      </c>
      <c r="BH92">
        <v>5.81</v>
      </c>
      <c r="BI92">
        <v>4.78</v>
      </c>
      <c r="BJ92">
        <v>3.11</v>
      </c>
      <c r="BK92">
        <v>4.68</v>
      </c>
      <c r="BL92">
        <v>2.1</v>
      </c>
      <c r="BM92">
        <v>1.59</v>
      </c>
      <c r="BN92">
        <v>0.53</v>
      </c>
      <c r="BO92">
        <v>15.35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81.410000000000011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0</v>
      </c>
      <c r="G93">
        <v>32.58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89</v>
      </c>
      <c r="N93">
        <v>118.125</v>
      </c>
      <c r="O93">
        <v>123.66562500000001</v>
      </c>
      <c r="P93">
        <v>123.375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39.836399999999998</v>
      </c>
      <c r="AH93">
        <v>154.69245000000001</v>
      </c>
      <c r="AI93">
        <v>28.006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26.46</v>
      </c>
      <c r="AP93">
        <v>9.4794</v>
      </c>
      <c r="AQ93">
        <v>50.904000000000003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81.410000000000011</v>
      </c>
      <c r="BA93">
        <f t="shared" si="4"/>
        <v>2963.3948230000001</v>
      </c>
      <c r="BD93">
        <v>24.08</v>
      </c>
      <c r="BE93">
        <v>7.63</v>
      </c>
      <c r="BF93">
        <v>0.62</v>
      </c>
      <c r="BG93">
        <v>4.07</v>
      </c>
      <c r="BH93">
        <v>5.81</v>
      </c>
      <c r="BI93">
        <v>4.78</v>
      </c>
      <c r="BJ93">
        <v>3.11</v>
      </c>
      <c r="BK93">
        <v>4.68</v>
      </c>
      <c r="BL93">
        <v>2.1</v>
      </c>
      <c r="BM93">
        <v>1.59</v>
      </c>
      <c r="BN93">
        <v>0.53</v>
      </c>
      <c r="BO93">
        <v>15.35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81.410000000000011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0</v>
      </c>
      <c r="G94">
        <v>32.58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89</v>
      </c>
      <c r="N94">
        <v>118.125</v>
      </c>
      <c r="O94">
        <v>123.66562500000001</v>
      </c>
      <c r="P94">
        <v>123.375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39.836399999999998</v>
      </c>
      <c r="AH94">
        <v>154.69245000000001</v>
      </c>
      <c r="AI94">
        <v>28.006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26.46</v>
      </c>
      <c r="AP94">
        <v>9.4794</v>
      </c>
      <c r="AQ94">
        <v>50.904000000000003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81.31</v>
      </c>
      <c r="BA94">
        <f t="shared" si="4"/>
        <v>2963.2948230000002</v>
      </c>
      <c r="BD94">
        <v>24.08</v>
      </c>
      <c r="BE94">
        <v>7.63</v>
      </c>
      <c r="BF94">
        <v>0.62</v>
      </c>
      <c r="BG94">
        <v>4.07</v>
      </c>
      <c r="BH94">
        <v>5.81</v>
      </c>
      <c r="BI94">
        <v>4.78</v>
      </c>
      <c r="BJ94">
        <v>3.11</v>
      </c>
      <c r="BK94">
        <v>4.6100000000000003</v>
      </c>
      <c r="BL94">
        <v>2.0699999999999998</v>
      </c>
      <c r="BM94">
        <v>1.59</v>
      </c>
      <c r="BN94">
        <v>0.53</v>
      </c>
      <c r="BO94">
        <v>15.35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81.31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0</v>
      </c>
      <c r="G95">
        <v>32.58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89</v>
      </c>
      <c r="N95">
        <v>118.125</v>
      </c>
      <c r="O95">
        <v>123.66562500000001</v>
      </c>
      <c r="P95">
        <v>123.375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32.957704</v>
      </c>
      <c r="AF95">
        <v>26.622</v>
      </c>
      <c r="AG95">
        <v>39.836399999999998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26.46</v>
      </c>
      <c r="AP95">
        <v>9.4794</v>
      </c>
      <c r="AQ95">
        <v>50.904000000000003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81.22</v>
      </c>
      <c r="BA95">
        <f t="shared" si="4"/>
        <v>2926.8203490000001</v>
      </c>
      <c r="BD95">
        <v>24.08</v>
      </c>
      <c r="BE95">
        <v>7.63</v>
      </c>
      <c r="BF95">
        <v>0.62</v>
      </c>
      <c r="BG95">
        <v>4.07</v>
      </c>
      <c r="BH95">
        <v>5.81</v>
      </c>
      <c r="BI95">
        <v>4.78</v>
      </c>
      <c r="BJ95">
        <v>3.11</v>
      </c>
      <c r="BK95">
        <v>4.6100000000000003</v>
      </c>
      <c r="BL95">
        <v>2.0699999999999998</v>
      </c>
      <c r="BM95">
        <v>1.5</v>
      </c>
      <c r="BN95">
        <v>0.53</v>
      </c>
      <c r="BO95">
        <v>15.35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81.22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0</v>
      </c>
      <c r="G96">
        <v>32.58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89</v>
      </c>
      <c r="N96">
        <v>118.125</v>
      </c>
      <c r="O96">
        <v>123.66562500000001</v>
      </c>
      <c r="P96">
        <v>123.375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32.957704</v>
      </c>
      <c r="AF96">
        <v>26.622</v>
      </c>
      <c r="AG96">
        <v>39.836399999999998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26.46</v>
      </c>
      <c r="AP96">
        <v>11.529</v>
      </c>
      <c r="AQ96">
        <v>50.904000000000003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81.22</v>
      </c>
      <c r="BA96">
        <f t="shared" si="4"/>
        <v>2928.8699489999999</v>
      </c>
      <c r="BD96">
        <v>24.08</v>
      </c>
      <c r="BE96">
        <v>7.63</v>
      </c>
      <c r="BF96">
        <v>0.62</v>
      </c>
      <c r="BG96">
        <v>4.07</v>
      </c>
      <c r="BH96">
        <v>5.81</v>
      </c>
      <c r="BI96">
        <v>4.78</v>
      </c>
      <c r="BJ96">
        <v>3.11</v>
      </c>
      <c r="BK96">
        <v>4.6100000000000003</v>
      </c>
      <c r="BL96">
        <v>2.0699999999999998</v>
      </c>
      <c r="BM96">
        <v>1.5</v>
      </c>
      <c r="BN96">
        <v>0.53</v>
      </c>
      <c r="BO96">
        <v>15.35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81.22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0</v>
      </c>
      <c r="G97">
        <v>32.58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89</v>
      </c>
      <c r="N97">
        <v>118.125</v>
      </c>
      <c r="O97">
        <v>123.66562500000001</v>
      </c>
      <c r="P97">
        <v>123.375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326.47500000000002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32.957704</v>
      </c>
      <c r="AF97">
        <v>17.748000000000001</v>
      </c>
      <c r="AG97">
        <v>39.836399999999998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26.46</v>
      </c>
      <c r="AP97">
        <v>11.529</v>
      </c>
      <c r="AQ97">
        <v>49.203000000000003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81.12</v>
      </c>
      <c r="BA97">
        <f t="shared" si="4"/>
        <v>2895.6949490000002</v>
      </c>
      <c r="BD97">
        <v>24.08</v>
      </c>
      <c r="BE97">
        <v>7.63</v>
      </c>
      <c r="BF97">
        <v>0.62</v>
      </c>
      <c r="BG97">
        <v>4.07</v>
      </c>
      <c r="BH97">
        <v>5.81</v>
      </c>
      <c r="BI97">
        <v>4.78</v>
      </c>
      <c r="BJ97">
        <v>3.11</v>
      </c>
      <c r="BK97">
        <v>4.6100000000000003</v>
      </c>
      <c r="BL97">
        <v>2.0699999999999998</v>
      </c>
      <c r="BM97">
        <v>1.4</v>
      </c>
      <c r="BN97">
        <v>0.53</v>
      </c>
      <c r="BO97">
        <v>15.35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81.12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0</v>
      </c>
      <c r="G98">
        <v>32.58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89</v>
      </c>
      <c r="N98">
        <v>118.125</v>
      </c>
      <c r="O98">
        <v>123.66562500000001</v>
      </c>
      <c r="P98">
        <v>123.375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303.97500000000002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32.957704</v>
      </c>
      <c r="AF98">
        <v>17.748000000000001</v>
      </c>
      <c r="AG98">
        <v>39.836399999999998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26.46</v>
      </c>
      <c r="AP98">
        <v>11.529</v>
      </c>
      <c r="AQ98">
        <v>49.203000000000003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81.12</v>
      </c>
      <c r="BA98">
        <f t="shared" si="4"/>
        <v>2873.1949490000006</v>
      </c>
      <c r="BD98">
        <v>24.08</v>
      </c>
      <c r="BE98">
        <v>7.63</v>
      </c>
      <c r="BF98">
        <v>0.62</v>
      </c>
      <c r="BG98">
        <v>4.07</v>
      </c>
      <c r="BH98">
        <v>5.81</v>
      </c>
      <c r="BI98">
        <v>4.78</v>
      </c>
      <c r="BJ98">
        <v>3.11</v>
      </c>
      <c r="BK98">
        <v>4.6100000000000003</v>
      </c>
      <c r="BL98">
        <v>2.0699999999999998</v>
      </c>
      <c r="BM98">
        <v>1.4</v>
      </c>
      <c r="BN98">
        <v>0.53</v>
      </c>
      <c r="BO98">
        <v>15.35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81.12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0.77936250000000118</v>
      </c>
      <c r="D99">
        <f t="shared" si="6"/>
        <v>0.22680000000000036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1.9991040000000022</v>
      </c>
      <c r="J99">
        <f t="shared" si="6"/>
        <v>0.10521600000000024</v>
      </c>
      <c r="K99">
        <f t="shared" si="6"/>
        <v>5.1728094719999973</v>
      </c>
      <c r="L99">
        <f t="shared" si="6"/>
        <v>15.675659999999962</v>
      </c>
      <c r="M99">
        <f t="shared" si="6"/>
        <v>2.1360000000000001</v>
      </c>
      <c r="N99">
        <f t="shared" si="6"/>
        <v>2.835</v>
      </c>
      <c r="O99">
        <f t="shared" si="6"/>
        <v>2.9679749999999947</v>
      </c>
      <c r="P99">
        <f t="shared" si="6"/>
        <v>2.9710312499999998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8.1066374999999891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0.24747799999999984</v>
      </c>
      <c r="AA99">
        <f t="shared" si="6"/>
        <v>0.71387164999999908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0.18960687200000001</v>
      </c>
      <c r="AF99">
        <f t="shared" si="6"/>
        <v>0.30940680000000015</v>
      </c>
      <c r="AG99">
        <f t="shared" si="6"/>
        <v>0.95607360000000108</v>
      </c>
      <c r="AH99">
        <f t="shared" si="6"/>
        <v>3.6758278500000041</v>
      </c>
      <c r="AI99">
        <f t="shared" si="6"/>
        <v>0.46241725000000017</v>
      </c>
      <c r="AJ99">
        <f t="shared" si="6"/>
        <v>0</v>
      </c>
      <c r="AK99">
        <f t="shared" si="6"/>
        <v>1.2182400000000029</v>
      </c>
      <c r="AL99">
        <f t="shared" si="6"/>
        <v>1.8558592499999977</v>
      </c>
      <c r="AM99">
        <f t="shared" si="6"/>
        <v>0.38358408000000088</v>
      </c>
      <c r="AN99">
        <f t="shared" si="6"/>
        <v>1.6528319999999989E-2</v>
      </c>
      <c r="AO99">
        <f t="shared" si="6"/>
        <v>0.67752300000000121</v>
      </c>
      <c r="AP99">
        <f t="shared" si="6"/>
        <v>0.27362160000000008</v>
      </c>
      <c r="AQ99">
        <f t="shared" si="6"/>
        <v>0.48258000000000006</v>
      </c>
      <c r="AR99">
        <f t="shared" si="6"/>
        <v>0.76750656299999986</v>
      </c>
      <c r="AS99">
        <f t="shared" si="6"/>
        <v>0</v>
      </c>
      <c r="AT99">
        <f t="shared" si="6"/>
        <v>0.26844890000000021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1.9533975000000012</v>
      </c>
      <c r="BA99">
        <f>SUM(B99:AZ99)</f>
        <v>67.846794668999934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1.1939999999999997E-2</v>
      </c>
      <c r="BG99">
        <f t="shared" si="7"/>
        <v>9.6799999999999817E-2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0.11065250000000024</v>
      </c>
      <c r="BL99">
        <f t="shared" si="7"/>
        <v>4.782999999999997E-2</v>
      </c>
      <c r="BM99">
        <f t="shared" si="7"/>
        <v>3.8020000000000061E-2</v>
      </c>
      <c r="BN99">
        <f t="shared" si="7"/>
        <v>1.2560000000000003E-2</v>
      </c>
      <c r="BO99">
        <f t="shared" si="7"/>
        <v>0.36875499999999994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1.9533975000000012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117.12422100000001</v>
      </c>
      <c r="L3">
        <v>546.928</v>
      </c>
      <c r="M3">
        <v>87.2256</v>
      </c>
      <c r="N3">
        <v>116.2473</v>
      </c>
      <c r="O3">
        <v>121.3832</v>
      </c>
      <c r="P3">
        <v>133.875</v>
      </c>
      <c r="Q3">
        <v>16.583300000000001</v>
      </c>
      <c r="R3">
        <v>35.451948999999999</v>
      </c>
      <c r="S3">
        <v>22.002624999999998</v>
      </c>
      <c r="T3">
        <v>0</v>
      </c>
      <c r="U3">
        <v>348.97500000000002</v>
      </c>
      <c r="V3">
        <v>20.2654</v>
      </c>
      <c r="W3">
        <v>33.146000000000001</v>
      </c>
      <c r="X3">
        <v>145.26089999999999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0</v>
      </c>
      <c r="AF3">
        <v>17.748000000000001</v>
      </c>
      <c r="AG3">
        <v>39.836399999999998</v>
      </c>
      <c r="AH3">
        <v>152.94049999999999</v>
      </c>
      <c r="AI3">
        <v>15.276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29.693999999999999</v>
      </c>
      <c r="AP3">
        <v>12.9381</v>
      </c>
      <c r="AQ3">
        <v>49.896000000000001</v>
      </c>
      <c r="AR3">
        <v>52.44</v>
      </c>
      <c r="AS3">
        <v>32.553840000000001</v>
      </c>
      <c r="AT3">
        <v>10.5472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80.930000000000007</v>
      </c>
      <c r="BA3">
        <f>SUM(B3:AZ3)</f>
        <v>2543.690083</v>
      </c>
      <c r="BB3">
        <v>0</v>
      </c>
      <c r="BD3">
        <v>24.08</v>
      </c>
      <c r="BE3">
        <v>7.63</v>
      </c>
      <c r="BF3">
        <v>0.39</v>
      </c>
      <c r="BG3">
        <v>4.07</v>
      </c>
      <c r="BH3">
        <v>5.81</v>
      </c>
      <c r="BI3">
        <v>4.78</v>
      </c>
      <c r="BJ3">
        <v>3.11</v>
      </c>
      <c r="BK3">
        <v>4.54</v>
      </c>
      <c r="BL3">
        <v>1.99</v>
      </c>
      <c r="BM3">
        <v>1.59</v>
      </c>
      <c r="BN3">
        <v>0.53</v>
      </c>
      <c r="BO3">
        <v>15.35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80.930000000000007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117.117559</v>
      </c>
      <c r="L4">
        <v>546.928</v>
      </c>
      <c r="M4">
        <v>87.2256</v>
      </c>
      <c r="N4">
        <v>116.2473</v>
      </c>
      <c r="O4">
        <v>121.3832</v>
      </c>
      <c r="P4">
        <v>130.125</v>
      </c>
      <c r="Q4">
        <v>16.583300000000001</v>
      </c>
      <c r="R4">
        <v>34.617699999999999</v>
      </c>
      <c r="S4">
        <v>21.590499999999999</v>
      </c>
      <c r="T4">
        <v>0</v>
      </c>
      <c r="U4">
        <v>348.97500000000002</v>
      </c>
      <c r="V4">
        <v>20.2654</v>
      </c>
      <c r="W4">
        <v>33.146000000000001</v>
      </c>
      <c r="X4">
        <v>145.26089999999999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0</v>
      </c>
      <c r="AF4">
        <v>17.748000000000001</v>
      </c>
      <c r="AG4">
        <v>39.836399999999998</v>
      </c>
      <c r="AH4">
        <v>152.94049999999999</v>
      </c>
      <c r="AI4">
        <v>15.276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29.693999999999999</v>
      </c>
      <c r="AP4">
        <v>12.9381</v>
      </c>
      <c r="AQ4">
        <v>49.896000000000001</v>
      </c>
      <c r="AR4">
        <v>52.44</v>
      </c>
      <c r="AS4">
        <v>32.553840000000001</v>
      </c>
      <c r="AT4">
        <v>10.5472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80.930000000000007</v>
      </c>
      <c r="BA4">
        <f t="shared" ref="BA4:BA67" si="1">SUM(B4:AZ4)</f>
        <v>2538.6870470000003</v>
      </c>
      <c r="BB4">
        <v>1</v>
      </c>
      <c r="BD4">
        <v>24.08</v>
      </c>
      <c r="BE4">
        <v>7.63</v>
      </c>
      <c r="BF4">
        <v>0.39</v>
      </c>
      <c r="BG4">
        <v>4.07</v>
      </c>
      <c r="BH4">
        <v>5.81</v>
      </c>
      <c r="BI4">
        <v>4.78</v>
      </c>
      <c r="BJ4">
        <v>3.11</v>
      </c>
      <c r="BK4">
        <v>4.54</v>
      </c>
      <c r="BL4">
        <v>1.99</v>
      </c>
      <c r="BM4">
        <v>1.59</v>
      </c>
      <c r="BN4">
        <v>0.53</v>
      </c>
      <c r="BO4">
        <v>15.35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80.930000000000007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117.65002</v>
      </c>
      <c r="L5">
        <v>552.928</v>
      </c>
      <c r="M5">
        <v>87.2256</v>
      </c>
      <c r="N5">
        <v>116.2473</v>
      </c>
      <c r="O5">
        <v>121.3832</v>
      </c>
      <c r="P5">
        <v>126.375</v>
      </c>
      <c r="Q5">
        <v>16.583300000000001</v>
      </c>
      <c r="R5">
        <v>34.617699999999999</v>
      </c>
      <c r="S5">
        <v>21.590499999999999</v>
      </c>
      <c r="T5">
        <v>0</v>
      </c>
      <c r="U5">
        <v>348.97500000000002</v>
      </c>
      <c r="V5">
        <v>20.2654</v>
      </c>
      <c r="W5">
        <v>33.146000000000001</v>
      </c>
      <c r="X5">
        <v>145.26089999999999</v>
      </c>
      <c r="Y5">
        <v>0</v>
      </c>
      <c r="Z5">
        <v>13.1076</v>
      </c>
      <c r="AA5">
        <v>28.09872</v>
      </c>
      <c r="AB5">
        <v>39.510120000000001</v>
      </c>
      <c r="AC5">
        <v>29.062808</v>
      </c>
      <c r="AD5">
        <v>36.591700000000003</v>
      </c>
      <c r="AE5">
        <v>0</v>
      </c>
      <c r="AF5">
        <v>8.8740000000000006</v>
      </c>
      <c r="AG5">
        <v>39.836399999999998</v>
      </c>
      <c r="AH5">
        <v>152.94049999999999</v>
      </c>
      <c r="AI5">
        <v>15.276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29.693999999999999</v>
      </c>
      <c r="AP5">
        <v>12.9381</v>
      </c>
      <c r="AQ5">
        <v>45.36</v>
      </c>
      <c r="AR5">
        <v>49.128</v>
      </c>
      <c r="AS5">
        <v>32.553840000000001</v>
      </c>
      <c r="AT5">
        <v>10.5472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73.61</v>
      </c>
      <c r="BA5">
        <f t="shared" si="1"/>
        <v>2506.0262280000002</v>
      </c>
      <c r="BB5">
        <v>2</v>
      </c>
      <c r="BD5">
        <v>22.23</v>
      </c>
      <c r="BE5">
        <v>3.45</v>
      </c>
      <c r="BF5">
        <v>0.39</v>
      </c>
      <c r="BG5">
        <v>4.07</v>
      </c>
      <c r="BH5">
        <v>5.62</v>
      </c>
      <c r="BI5">
        <v>4.62</v>
      </c>
      <c r="BJ5">
        <v>2.9</v>
      </c>
      <c r="BK5">
        <v>4.3899999999999997</v>
      </c>
      <c r="BL5">
        <v>1.92</v>
      </c>
      <c r="BM5">
        <v>1.59</v>
      </c>
      <c r="BN5">
        <v>0.53</v>
      </c>
      <c r="BO5">
        <v>15.09</v>
      </c>
      <c r="BP5">
        <v>0</v>
      </c>
      <c r="BQ5">
        <v>4.45</v>
      </c>
      <c r="BR5">
        <v>1.94</v>
      </c>
      <c r="BS5">
        <v>0.42</v>
      </c>
      <c r="BT5">
        <v>0</v>
      </c>
      <c r="BU5">
        <v>0</v>
      </c>
      <c r="BV5">
        <v>0</v>
      </c>
      <c r="BW5">
        <f t="shared" si="2"/>
        <v>73.61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117.64581699999999</v>
      </c>
      <c r="L6">
        <v>492</v>
      </c>
      <c r="M6">
        <v>87.2256</v>
      </c>
      <c r="N6">
        <v>116.2473</v>
      </c>
      <c r="O6">
        <v>121.3832</v>
      </c>
      <c r="P6">
        <v>123.75</v>
      </c>
      <c r="Q6">
        <v>16.583300000000001</v>
      </c>
      <c r="R6">
        <v>34.617699999999999</v>
      </c>
      <c r="S6">
        <v>21.590499999999999</v>
      </c>
      <c r="T6">
        <v>0</v>
      </c>
      <c r="U6">
        <v>348.97500000000002</v>
      </c>
      <c r="V6">
        <v>20.2654</v>
      </c>
      <c r="W6">
        <v>33.146000000000001</v>
      </c>
      <c r="X6">
        <v>145.26089999999999</v>
      </c>
      <c r="Y6">
        <v>0</v>
      </c>
      <c r="Z6">
        <v>13.1076</v>
      </c>
      <c r="AA6">
        <v>28.09872</v>
      </c>
      <c r="AB6">
        <v>39.510120000000001</v>
      </c>
      <c r="AC6">
        <v>29.062808</v>
      </c>
      <c r="AD6">
        <v>36.591700000000003</v>
      </c>
      <c r="AE6">
        <v>0</v>
      </c>
      <c r="AF6">
        <v>8.8740000000000006</v>
      </c>
      <c r="AG6">
        <v>39.836399999999998</v>
      </c>
      <c r="AH6">
        <v>152.94049999999999</v>
      </c>
      <c r="AI6">
        <v>15.276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29.693999999999999</v>
      </c>
      <c r="AP6">
        <v>12.9381</v>
      </c>
      <c r="AQ6">
        <v>45.36</v>
      </c>
      <c r="AR6">
        <v>49.128</v>
      </c>
      <c r="AS6">
        <v>32.553840000000001</v>
      </c>
      <c r="AT6">
        <v>10.5472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73.61</v>
      </c>
      <c r="BA6">
        <f t="shared" si="1"/>
        <v>2442.4690250000003</v>
      </c>
      <c r="BB6">
        <v>3</v>
      </c>
      <c r="BD6">
        <v>22.23</v>
      </c>
      <c r="BE6">
        <v>3.45</v>
      </c>
      <c r="BF6">
        <v>0.39</v>
      </c>
      <c r="BG6">
        <v>4.07</v>
      </c>
      <c r="BH6">
        <v>5.62</v>
      </c>
      <c r="BI6">
        <v>4.62</v>
      </c>
      <c r="BJ6">
        <v>2.9</v>
      </c>
      <c r="BK6">
        <v>4.3899999999999997</v>
      </c>
      <c r="BL6">
        <v>1.92</v>
      </c>
      <c r="BM6">
        <v>1.59</v>
      </c>
      <c r="BN6">
        <v>0.53</v>
      </c>
      <c r="BO6">
        <v>15.09</v>
      </c>
      <c r="BP6">
        <v>0</v>
      </c>
      <c r="BQ6">
        <v>4.45</v>
      </c>
      <c r="BR6">
        <v>1.94</v>
      </c>
      <c r="BS6">
        <v>0.42</v>
      </c>
      <c r="BT6">
        <v>0</v>
      </c>
      <c r="BU6">
        <v>0</v>
      </c>
      <c r="BV6">
        <v>0</v>
      </c>
      <c r="BW6">
        <f t="shared" si="2"/>
        <v>73.61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118.20940899999999</v>
      </c>
      <c r="L7">
        <v>392</v>
      </c>
      <c r="M7">
        <v>87.2256</v>
      </c>
      <c r="N7">
        <v>116.2473</v>
      </c>
      <c r="O7">
        <v>121.3832</v>
      </c>
      <c r="P7">
        <v>123.75</v>
      </c>
      <c r="Q7">
        <v>10.583299999999999</v>
      </c>
      <c r="R7">
        <v>22.838735</v>
      </c>
      <c r="S7">
        <v>14.289989</v>
      </c>
      <c r="T7">
        <v>0</v>
      </c>
      <c r="U7">
        <v>348.97500000000002</v>
      </c>
      <c r="V7">
        <v>15</v>
      </c>
      <c r="W7">
        <v>33.146000000000001</v>
      </c>
      <c r="X7">
        <v>145.26089999999999</v>
      </c>
      <c r="Y7">
        <v>0</v>
      </c>
      <c r="Z7">
        <v>13.1076</v>
      </c>
      <c r="AA7">
        <v>28.09872</v>
      </c>
      <c r="AB7">
        <v>39.510120000000001</v>
      </c>
      <c r="AC7">
        <v>29.062808</v>
      </c>
      <c r="AD7">
        <v>36.591700000000003</v>
      </c>
      <c r="AE7">
        <v>0</v>
      </c>
      <c r="AF7">
        <v>8.8740000000000006</v>
      </c>
      <c r="AG7">
        <v>39.836399999999998</v>
      </c>
      <c r="AH7">
        <v>152.94049999999999</v>
      </c>
      <c r="AI7">
        <v>15.276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29.693999999999999</v>
      </c>
      <c r="AP7">
        <v>12.9381</v>
      </c>
      <c r="AQ7">
        <v>36.54</v>
      </c>
      <c r="AR7">
        <v>49.128</v>
      </c>
      <c r="AS7">
        <v>31.897383000000001</v>
      </c>
      <c r="AT7">
        <v>10.5472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73.61</v>
      </c>
      <c r="BA7">
        <f t="shared" si="1"/>
        <v>2303.211284</v>
      </c>
      <c r="BB7">
        <v>4</v>
      </c>
      <c r="BD7">
        <v>22.23</v>
      </c>
      <c r="BE7">
        <v>3.45</v>
      </c>
      <c r="BF7">
        <v>0.39</v>
      </c>
      <c r="BG7">
        <v>4.07</v>
      </c>
      <c r="BH7">
        <v>5.62</v>
      </c>
      <c r="BI7">
        <v>4.62</v>
      </c>
      <c r="BJ7">
        <v>2.9</v>
      </c>
      <c r="BK7">
        <v>4.3899999999999997</v>
      </c>
      <c r="BL7">
        <v>1.92</v>
      </c>
      <c r="BM7">
        <v>1.59</v>
      </c>
      <c r="BN7">
        <v>0.53</v>
      </c>
      <c r="BO7">
        <v>15.09</v>
      </c>
      <c r="BP7">
        <v>0</v>
      </c>
      <c r="BQ7">
        <v>4.45</v>
      </c>
      <c r="BR7">
        <v>1.94</v>
      </c>
      <c r="BS7">
        <v>0.42</v>
      </c>
      <c r="BT7">
        <v>0</v>
      </c>
      <c r="BU7">
        <v>0</v>
      </c>
      <c r="BV7">
        <v>0</v>
      </c>
      <c r="BW7">
        <f t="shared" si="2"/>
        <v>73.61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118.204545</v>
      </c>
      <c r="L8">
        <v>363.87323400000002</v>
      </c>
      <c r="M8">
        <v>87.2256</v>
      </c>
      <c r="N8">
        <v>116.2473</v>
      </c>
      <c r="O8">
        <v>121.3832</v>
      </c>
      <c r="P8">
        <v>123.75</v>
      </c>
      <c r="Q8">
        <v>10.583299999999999</v>
      </c>
      <c r="R8">
        <v>22.838735</v>
      </c>
      <c r="S8">
        <v>14.289989</v>
      </c>
      <c r="T8">
        <v>0</v>
      </c>
      <c r="U8">
        <v>348.97500000000002</v>
      </c>
      <c r="V8">
        <v>15</v>
      </c>
      <c r="W8">
        <v>33.146000000000001</v>
      </c>
      <c r="X8">
        <v>145.26089999999999</v>
      </c>
      <c r="Y8">
        <v>0</v>
      </c>
      <c r="Z8">
        <v>13.1076</v>
      </c>
      <c r="AA8">
        <v>28.09872</v>
      </c>
      <c r="AB8">
        <v>39.510120000000001</v>
      </c>
      <c r="AC8">
        <v>29.062808</v>
      </c>
      <c r="AD8">
        <v>36.591700000000003</v>
      </c>
      <c r="AE8">
        <v>0</v>
      </c>
      <c r="AF8">
        <v>8.8740000000000006</v>
      </c>
      <c r="AG8">
        <v>39.836399999999998</v>
      </c>
      <c r="AH8">
        <v>152.94049999999999</v>
      </c>
      <c r="AI8">
        <v>15.276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29.693999999999999</v>
      </c>
      <c r="AP8">
        <v>12.9381</v>
      </c>
      <c r="AQ8">
        <v>36.54</v>
      </c>
      <c r="AR8">
        <v>49.128</v>
      </c>
      <c r="AS8">
        <v>31.897383000000001</v>
      </c>
      <c r="AT8">
        <v>8.8978000000000002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73.61</v>
      </c>
      <c r="BA8">
        <f t="shared" si="1"/>
        <v>2273.4302539999999</v>
      </c>
      <c r="BB8">
        <v>5</v>
      </c>
      <c r="BD8">
        <v>22.23</v>
      </c>
      <c r="BE8">
        <v>3.45</v>
      </c>
      <c r="BF8">
        <v>0.39</v>
      </c>
      <c r="BG8">
        <v>4.07</v>
      </c>
      <c r="BH8">
        <v>5.62</v>
      </c>
      <c r="BI8">
        <v>4.62</v>
      </c>
      <c r="BJ8">
        <v>2.9</v>
      </c>
      <c r="BK8">
        <v>4.3899999999999997</v>
      </c>
      <c r="BL8">
        <v>1.92</v>
      </c>
      <c r="BM8">
        <v>1.59</v>
      </c>
      <c r="BN8">
        <v>0.53</v>
      </c>
      <c r="BO8">
        <v>15.09</v>
      </c>
      <c r="BP8">
        <v>0</v>
      </c>
      <c r="BQ8">
        <v>4.45</v>
      </c>
      <c r="BR8">
        <v>1.94</v>
      </c>
      <c r="BS8">
        <v>0.42</v>
      </c>
      <c r="BT8">
        <v>0</v>
      </c>
      <c r="BU8">
        <v>0</v>
      </c>
      <c r="BV8">
        <v>0</v>
      </c>
      <c r="BW8">
        <f t="shared" si="2"/>
        <v>73.61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118.287539</v>
      </c>
      <c r="L9">
        <v>363.87323400000002</v>
      </c>
      <c r="M9">
        <v>87.2256</v>
      </c>
      <c r="N9">
        <v>116.2473</v>
      </c>
      <c r="O9">
        <v>121.3832</v>
      </c>
      <c r="P9">
        <v>123</v>
      </c>
      <c r="Q9">
        <v>10.583299999999999</v>
      </c>
      <c r="R9">
        <v>23.182507000000001</v>
      </c>
      <c r="S9">
        <v>14.404759</v>
      </c>
      <c r="T9">
        <v>0</v>
      </c>
      <c r="U9">
        <v>348.97500000000002</v>
      </c>
      <c r="V9">
        <v>15</v>
      </c>
      <c r="W9">
        <v>33.146000000000001</v>
      </c>
      <c r="X9">
        <v>145.26089999999999</v>
      </c>
      <c r="Y9">
        <v>0</v>
      </c>
      <c r="Z9">
        <v>13.1076</v>
      </c>
      <c r="AA9">
        <v>28.09872</v>
      </c>
      <c r="AB9">
        <v>39.510120000000001</v>
      </c>
      <c r="AC9">
        <v>29.062808</v>
      </c>
      <c r="AD9">
        <v>36.591700000000003</v>
      </c>
      <c r="AE9">
        <v>0</v>
      </c>
      <c r="AF9">
        <v>8.8740000000000006</v>
      </c>
      <c r="AG9">
        <v>39.836399999999998</v>
      </c>
      <c r="AH9">
        <v>152.94049999999999</v>
      </c>
      <c r="AI9">
        <v>15.276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29.693999999999999</v>
      </c>
      <c r="AP9">
        <v>12.9381</v>
      </c>
      <c r="AQ9">
        <v>34.020000000000003</v>
      </c>
      <c r="AR9">
        <v>49.128</v>
      </c>
      <c r="AS9">
        <v>31.897383000000001</v>
      </c>
      <c r="AT9">
        <v>10.5472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73.61</v>
      </c>
      <c r="BA9">
        <f t="shared" si="1"/>
        <v>2272.3511899999999</v>
      </c>
      <c r="BB9">
        <v>6</v>
      </c>
      <c r="BD9">
        <v>22.23</v>
      </c>
      <c r="BE9">
        <v>3.45</v>
      </c>
      <c r="BF9">
        <v>0.39</v>
      </c>
      <c r="BG9">
        <v>4.07</v>
      </c>
      <c r="BH9">
        <v>5.62</v>
      </c>
      <c r="BI9">
        <v>4.62</v>
      </c>
      <c r="BJ9">
        <v>2.9</v>
      </c>
      <c r="BK9">
        <v>4.3899999999999997</v>
      </c>
      <c r="BL9">
        <v>1.92</v>
      </c>
      <c r="BM9">
        <v>1.59</v>
      </c>
      <c r="BN9">
        <v>0.53</v>
      </c>
      <c r="BO9">
        <v>15.09</v>
      </c>
      <c r="BP9">
        <v>0</v>
      </c>
      <c r="BQ9">
        <v>4.45</v>
      </c>
      <c r="BR9">
        <v>1.94</v>
      </c>
      <c r="BS9">
        <v>0.42</v>
      </c>
      <c r="BT9">
        <v>0</v>
      </c>
      <c r="BU9">
        <v>0</v>
      </c>
      <c r="BV9">
        <v>0</v>
      </c>
      <c r="BW9">
        <f t="shared" si="2"/>
        <v>73.61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118.282766</v>
      </c>
      <c r="L10">
        <v>363.87323400000002</v>
      </c>
      <c r="M10">
        <v>87.2256</v>
      </c>
      <c r="N10">
        <v>116.2473</v>
      </c>
      <c r="O10">
        <v>121.3832</v>
      </c>
      <c r="P10">
        <v>123</v>
      </c>
      <c r="Q10">
        <v>10.583299999999999</v>
      </c>
      <c r="R10">
        <v>23.182507000000001</v>
      </c>
      <c r="S10">
        <v>14.404759</v>
      </c>
      <c r="T10">
        <v>0</v>
      </c>
      <c r="U10">
        <v>348.97500000000002</v>
      </c>
      <c r="V10">
        <v>15</v>
      </c>
      <c r="W10">
        <v>33.146000000000001</v>
      </c>
      <c r="X10">
        <v>145.26089999999999</v>
      </c>
      <c r="Y10">
        <v>0</v>
      </c>
      <c r="Z10">
        <v>13.1076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0</v>
      </c>
      <c r="AF10">
        <v>8.8740000000000006</v>
      </c>
      <c r="AG10">
        <v>39.836399999999998</v>
      </c>
      <c r="AH10">
        <v>152.94049999999999</v>
      </c>
      <c r="AI10">
        <v>15.276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29.693999999999999</v>
      </c>
      <c r="AP10">
        <v>12.9381</v>
      </c>
      <c r="AQ10">
        <v>22.68</v>
      </c>
      <c r="AR10">
        <v>49.128</v>
      </c>
      <c r="AS10">
        <v>31.897383000000001</v>
      </c>
      <c r="AT10">
        <v>10.5472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73.61</v>
      </c>
      <c r="BA10">
        <f t="shared" si="1"/>
        <v>2261.0064169999996</v>
      </c>
      <c r="BB10">
        <v>7</v>
      </c>
      <c r="BD10">
        <v>22.23</v>
      </c>
      <c r="BE10">
        <v>3.45</v>
      </c>
      <c r="BF10">
        <v>0.39</v>
      </c>
      <c r="BG10">
        <v>4.07</v>
      </c>
      <c r="BH10">
        <v>5.62</v>
      </c>
      <c r="BI10">
        <v>4.62</v>
      </c>
      <c r="BJ10">
        <v>2.9</v>
      </c>
      <c r="BK10">
        <v>4.3899999999999997</v>
      </c>
      <c r="BL10">
        <v>1.92</v>
      </c>
      <c r="BM10">
        <v>1.59</v>
      </c>
      <c r="BN10">
        <v>0.53</v>
      </c>
      <c r="BO10">
        <v>15.09</v>
      </c>
      <c r="BP10">
        <v>0</v>
      </c>
      <c r="BQ10">
        <v>4.45</v>
      </c>
      <c r="BR10">
        <v>1.94</v>
      </c>
      <c r="BS10">
        <v>0.42</v>
      </c>
      <c r="BT10">
        <v>0</v>
      </c>
      <c r="BU10">
        <v>0</v>
      </c>
      <c r="BV10">
        <v>0</v>
      </c>
      <c r="BW10">
        <f t="shared" si="2"/>
        <v>73.61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118.287539</v>
      </c>
      <c r="L11">
        <v>364.45484900000002</v>
      </c>
      <c r="M11">
        <v>89</v>
      </c>
      <c r="N11">
        <v>118.125</v>
      </c>
      <c r="O11">
        <v>123.66562500000001</v>
      </c>
      <c r="P11">
        <v>123</v>
      </c>
      <c r="Q11">
        <v>11.604442000000001</v>
      </c>
      <c r="R11">
        <v>23.182507000000001</v>
      </c>
      <c r="S11">
        <v>14.413245</v>
      </c>
      <c r="T11">
        <v>0</v>
      </c>
      <c r="U11">
        <v>348.97500000000002</v>
      </c>
      <c r="V11">
        <v>9</v>
      </c>
      <c r="W11">
        <v>25.146000000000001</v>
      </c>
      <c r="X11">
        <v>132.26089999999999</v>
      </c>
      <c r="Y11">
        <v>0</v>
      </c>
      <c r="Z11">
        <v>13.1076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0</v>
      </c>
      <c r="AF11">
        <v>8.8740000000000006</v>
      </c>
      <c r="AG11">
        <v>39.836399999999998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29.693999999999999</v>
      </c>
      <c r="AP11">
        <v>12.9381</v>
      </c>
      <c r="AQ11">
        <v>22.68</v>
      </c>
      <c r="AR11">
        <v>49.128</v>
      </c>
      <c r="AS11">
        <v>31.897383000000001</v>
      </c>
      <c r="AT11">
        <v>10.876799999999999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73.499999999999986</v>
      </c>
      <c r="BA11">
        <f t="shared" si="1"/>
        <v>2241.7765579999991</v>
      </c>
      <c r="BB11">
        <v>8</v>
      </c>
      <c r="BD11">
        <v>22.23</v>
      </c>
      <c r="BE11">
        <v>3.45</v>
      </c>
      <c r="BF11">
        <v>0.42</v>
      </c>
      <c r="BG11">
        <v>3.96</v>
      </c>
      <c r="BH11">
        <v>5.62</v>
      </c>
      <c r="BI11">
        <v>4.62</v>
      </c>
      <c r="BJ11">
        <v>2.9</v>
      </c>
      <c r="BK11">
        <v>4.3899999999999997</v>
      </c>
      <c r="BL11">
        <v>1.91</v>
      </c>
      <c r="BM11">
        <v>1.59</v>
      </c>
      <c r="BN11">
        <v>0.51</v>
      </c>
      <c r="BO11">
        <v>15.22</v>
      </c>
      <c r="BP11">
        <v>0</v>
      </c>
      <c r="BQ11">
        <v>4.32</v>
      </c>
      <c r="BR11">
        <v>1.94</v>
      </c>
      <c r="BS11">
        <v>0.42</v>
      </c>
      <c r="BT11">
        <v>0</v>
      </c>
      <c r="BU11">
        <v>0</v>
      </c>
      <c r="BV11">
        <v>0</v>
      </c>
      <c r="BW11">
        <f t="shared" si="2"/>
        <v>73.499999999999986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118.282766</v>
      </c>
      <c r="L12">
        <v>364.45484900000002</v>
      </c>
      <c r="M12">
        <v>89</v>
      </c>
      <c r="N12">
        <v>118.125</v>
      </c>
      <c r="O12">
        <v>123.66562500000001</v>
      </c>
      <c r="P12">
        <v>123</v>
      </c>
      <c r="Q12">
        <v>11.604442000000001</v>
      </c>
      <c r="R12">
        <v>23.182507000000001</v>
      </c>
      <c r="S12">
        <v>14.413245</v>
      </c>
      <c r="T12">
        <v>0</v>
      </c>
      <c r="U12">
        <v>348.97500000000002</v>
      </c>
      <c r="V12">
        <v>9</v>
      </c>
      <c r="W12">
        <v>33.146000000000001</v>
      </c>
      <c r="X12">
        <v>145.26089999999999</v>
      </c>
      <c r="Y12">
        <v>0</v>
      </c>
      <c r="Z12">
        <v>13.1076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0</v>
      </c>
      <c r="AF12">
        <v>8.8740000000000006</v>
      </c>
      <c r="AG12">
        <v>39.836399999999998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29.693999999999999</v>
      </c>
      <c r="AP12">
        <v>12.9381</v>
      </c>
      <c r="AQ12">
        <v>11.97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73.499999999999986</v>
      </c>
      <c r="BA12">
        <f t="shared" si="1"/>
        <v>2252.4325849999996</v>
      </c>
      <c r="BB12">
        <v>9</v>
      </c>
      <c r="BD12">
        <v>22.23</v>
      </c>
      <c r="BE12">
        <v>3.45</v>
      </c>
      <c r="BF12">
        <v>0.42</v>
      </c>
      <c r="BG12">
        <v>3.96</v>
      </c>
      <c r="BH12">
        <v>5.62</v>
      </c>
      <c r="BI12">
        <v>4.62</v>
      </c>
      <c r="BJ12">
        <v>2.9</v>
      </c>
      <c r="BK12">
        <v>4.3899999999999997</v>
      </c>
      <c r="BL12">
        <v>1.91</v>
      </c>
      <c r="BM12">
        <v>1.59</v>
      </c>
      <c r="BN12">
        <v>0.51</v>
      </c>
      <c r="BO12">
        <v>15.22</v>
      </c>
      <c r="BP12">
        <v>0</v>
      </c>
      <c r="BQ12">
        <v>4.32</v>
      </c>
      <c r="BR12">
        <v>1.94</v>
      </c>
      <c r="BS12">
        <v>0.42</v>
      </c>
      <c r="BT12">
        <v>0</v>
      </c>
      <c r="BU12">
        <v>0</v>
      </c>
      <c r="BV12">
        <v>0</v>
      </c>
      <c r="BW12">
        <f t="shared" si="2"/>
        <v>73.499999999999986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118.287539</v>
      </c>
      <c r="L13">
        <v>365.03475900000001</v>
      </c>
      <c r="M13">
        <v>89</v>
      </c>
      <c r="N13">
        <v>118.125</v>
      </c>
      <c r="O13">
        <v>123.66562500000001</v>
      </c>
      <c r="P13">
        <v>123</v>
      </c>
      <c r="Q13">
        <v>11.604442000000001</v>
      </c>
      <c r="R13">
        <v>23.182507000000001</v>
      </c>
      <c r="S13">
        <v>14.413245</v>
      </c>
      <c r="T13">
        <v>0</v>
      </c>
      <c r="U13">
        <v>348.97500000000002</v>
      </c>
      <c r="V13">
        <v>9.1045999999999996</v>
      </c>
      <c r="W13">
        <v>25.146000000000001</v>
      </c>
      <c r="X13">
        <v>122.67126399999999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0</v>
      </c>
      <c r="AF13">
        <v>8.8740000000000006</v>
      </c>
      <c r="AG13">
        <v>39.836399999999998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29.693999999999999</v>
      </c>
      <c r="AP13">
        <v>12.9381</v>
      </c>
      <c r="AQ13">
        <v>11.97</v>
      </c>
      <c r="AR13">
        <v>49.128</v>
      </c>
      <c r="AS13">
        <v>32.553840000000001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73.760000000000005</v>
      </c>
      <c r="BA13">
        <f t="shared" si="1"/>
        <v>2223.4486890000003</v>
      </c>
      <c r="BB13">
        <v>10</v>
      </c>
      <c r="BD13">
        <v>22.23</v>
      </c>
      <c r="BE13">
        <v>3.71</v>
      </c>
      <c r="BF13">
        <v>0.42</v>
      </c>
      <c r="BG13">
        <v>3.96</v>
      </c>
      <c r="BH13">
        <v>5.62</v>
      </c>
      <c r="BI13">
        <v>4.62</v>
      </c>
      <c r="BJ13">
        <v>2.9</v>
      </c>
      <c r="BK13">
        <v>4.3899999999999997</v>
      </c>
      <c r="BL13">
        <v>1.91</v>
      </c>
      <c r="BM13">
        <v>1.59</v>
      </c>
      <c r="BN13">
        <v>0.51</v>
      </c>
      <c r="BO13">
        <v>15.22</v>
      </c>
      <c r="BP13">
        <v>0</v>
      </c>
      <c r="BQ13">
        <v>4.32</v>
      </c>
      <c r="BR13">
        <v>1.94</v>
      </c>
      <c r="BS13">
        <v>0.42</v>
      </c>
      <c r="BT13">
        <v>0</v>
      </c>
      <c r="BU13">
        <v>0</v>
      </c>
      <c r="BV13">
        <v>0</v>
      </c>
      <c r="BW13">
        <f t="shared" si="2"/>
        <v>73.760000000000005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118.282766</v>
      </c>
      <c r="L14">
        <v>365.03475900000001</v>
      </c>
      <c r="M14">
        <v>89</v>
      </c>
      <c r="N14">
        <v>118.125</v>
      </c>
      <c r="O14">
        <v>123.66562500000001</v>
      </c>
      <c r="P14">
        <v>123</v>
      </c>
      <c r="Q14">
        <v>11.604442000000001</v>
      </c>
      <c r="R14">
        <v>23.182507000000001</v>
      </c>
      <c r="S14">
        <v>14.413245</v>
      </c>
      <c r="T14">
        <v>0</v>
      </c>
      <c r="U14">
        <v>348.97500000000002</v>
      </c>
      <c r="V14">
        <v>9.1045999999999996</v>
      </c>
      <c r="W14">
        <v>25.146000000000001</v>
      </c>
      <c r="X14">
        <v>122.26090000000001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0</v>
      </c>
      <c r="AF14">
        <v>8.8740000000000006</v>
      </c>
      <c r="AG14">
        <v>39.836399999999998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29.693999999999999</v>
      </c>
      <c r="AP14">
        <v>12.9381</v>
      </c>
      <c r="AQ14">
        <v>0</v>
      </c>
      <c r="AR14">
        <v>49.128</v>
      </c>
      <c r="AS14">
        <v>32.553840000000001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73.760000000000005</v>
      </c>
      <c r="BA14">
        <f t="shared" si="1"/>
        <v>2211.0635519999996</v>
      </c>
      <c r="BB14">
        <v>11</v>
      </c>
      <c r="BD14">
        <v>22.23</v>
      </c>
      <c r="BE14">
        <v>3.71</v>
      </c>
      <c r="BF14">
        <v>0.42</v>
      </c>
      <c r="BG14">
        <v>3.96</v>
      </c>
      <c r="BH14">
        <v>5.62</v>
      </c>
      <c r="BI14">
        <v>4.62</v>
      </c>
      <c r="BJ14">
        <v>2.9</v>
      </c>
      <c r="BK14">
        <v>4.3899999999999997</v>
      </c>
      <c r="BL14">
        <v>1.91</v>
      </c>
      <c r="BM14">
        <v>1.59</v>
      </c>
      <c r="BN14">
        <v>0.51</v>
      </c>
      <c r="BO14">
        <v>15.22</v>
      </c>
      <c r="BP14">
        <v>0</v>
      </c>
      <c r="BQ14">
        <v>4.32</v>
      </c>
      <c r="BR14">
        <v>1.94</v>
      </c>
      <c r="BS14">
        <v>0.42</v>
      </c>
      <c r="BT14">
        <v>0</v>
      </c>
      <c r="BU14">
        <v>0</v>
      </c>
      <c r="BV14">
        <v>0</v>
      </c>
      <c r="BW14">
        <f t="shared" si="2"/>
        <v>73.760000000000005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118.392174</v>
      </c>
      <c r="L15">
        <v>356.80428899999998</v>
      </c>
      <c r="M15">
        <v>89</v>
      </c>
      <c r="N15">
        <v>118.125</v>
      </c>
      <c r="O15">
        <v>123.66562500000001</v>
      </c>
      <c r="P15">
        <v>123</v>
      </c>
      <c r="Q15">
        <v>11.604442000000001</v>
      </c>
      <c r="R15">
        <v>23.182507000000001</v>
      </c>
      <c r="S15">
        <v>14.413245</v>
      </c>
      <c r="T15">
        <v>0</v>
      </c>
      <c r="U15">
        <v>348.97500000000002</v>
      </c>
      <c r="V15">
        <v>9.1045999999999996</v>
      </c>
      <c r="W15">
        <v>20.5349</v>
      </c>
      <c r="X15">
        <v>84.790800000000004</v>
      </c>
      <c r="Y15">
        <v>0</v>
      </c>
      <c r="Z15">
        <v>13.1076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0</v>
      </c>
      <c r="AF15">
        <v>8.8740000000000006</v>
      </c>
      <c r="AG15">
        <v>39.836399999999998</v>
      </c>
      <c r="AH15">
        <v>152.94049999999999</v>
      </c>
      <c r="AI15">
        <v>2.5459999999999998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29.693999999999999</v>
      </c>
      <c r="AP15">
        <v>11.529</v>
      </c>
      <c r="AQ15">
        <v>0</v>
      </c>
      <c r="AR15">
        <v>49.128</v>
      </c>
      <c r="AS15">
        <v>32.553840000000001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73.839999999999989</v>
      </c>
      <c r="BA15">
        <f t="shared" si="1"/>
        <v>2146.8021899999994</v>
      </c>
      <c r="BB15">
        <v>12</v>
      </c>
      <c r="BD15">
        <v>22.23</v>
      </c>
      <c r="BE15">
        <v>3.79</v>
      </c>
      <c r="BF15">
        <v>0.42</v>
      </c>
      <c r="BG15">
        <v>3.96</v>
      </c>
      <c r="BH15">
        <v>5.62</v>
      </c>
      <c r="BI15">
        <v>4.62</v>
      </c>
      <c r="BJ15">
        <v>2.9</v>
      </c>
      <c r="BK15">
        <v>4.3899999999999997</v>
      </c>
      <c r="BL15">
        <v>1.91</v>
      </c>
      <c r="BM15">
        <v>1.59</v>
      </c>
      <c r="BN15">
        <v>0.51</v>
      </c>
      <c r="BO15">
        <v>15.22</v>
      </c>
      <c r="BP15">
        <v>0</v>
      </c>
      <c r="BQ15">
        <v>4.32</v>
      </c>
      <c r="BR15">
        <v>1.94</v>
      </c>
      <c r="BS15">
        <v>0.42</v>
      </c>
      <c r="BT15">
        <v>0</v>
      </c>
      <c r="BU15">
        <v>0</v>
      </c>
      <c r="BV15">
        <v>0</v>
      </c>
      <c r="BW15">
        <f t="shared" si="2"/>
        <v>73.839999999999989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118.389346</v>
      </c>
      <c r="L16">
        <v>356.80428899999998</v>
      </c>
      <c r="M16">
        <v>89</v>
      </c>
      <c r="N16">
        <v>118.125</v>
      </c>
      <c r="O16">
        <v>123.66562500000001</v>
      </c>
      <c r="P16">
        <v>123</v>
      </c>
      <c r="Q16">
        <v>11.604442000000001</v>
      </c>
      <c r="R16">
        <v>23.200527000000001</v>
      </c>
      <c r="S16">
        <v>14.413245</v>
      </c>
      <c r="T16">
        <v>0</v>
      </c>
      <c r="U16">
        <v>348.97500000000002</v>
      </c>
      <c r="V16">
        <v>9.1045999999999996</v>
      </c>
      <c r="W16">
        <v>20.5349</v>
      </c>
      <c r="X16">
        <v>84.460800000000006</v>
      </c>
      <c r="Y16">
        <v>0</v>
      </c>
      <c r="Z16">
        <v>13.1076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0</v>
      </c>
      <c r="AF16">
        <v>8.8740000000000006</v>
      </c>
      <c r="AG16">
        <v>39.836399999999998</v>
      </c>
      <c r="AH16">
        <v>152.94049999999999</v>
      </c>
      <c r="AI16">
        <v>2.5459999999999998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29.693999999999999</v>
      </c>
      <c r="AP16">
        <v>11.529</v>
      </c>
      <c r="AQ16">
        <v>0</v>
      </c>
      <c r="AR16">
        <v>52.44</v>
      </c>
      <c r="AS16">
        <v>32.553840000000001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73.95</v>
      </c>
      <c r="BA16">
        <f t="shared" si="1"/>
        <v>2149.9093819999994</v>
      </c>
      <c r="BB16">
        <v>13</v>
      </c>
      <c r="BD16">
        <v>22.23</v>
      </c>
      <c r="BE16">
        <v>3.9</v>
      </c>
      <c r="BF16">
        <v>0.42</v>
      </c>
      <c r="BG16">
        <v>3.96</v>
      </c>
      <c r="BH16">
        <v>5.62</v>
      </c>
      <c r="BI16">
        <v>4.62</v>
      </c>
      <c r="BJ16">
        <v>2.9</v>
      </c>
      <c r="BK16">
        <v>4.3899999999999997</v>
      </c>
      <c r="BL16">
        <v>1.91</v>
      </c>
      <c r="BM16">
        <v>1.59</v>
      </c>
      <c r="BN16">
        <v>0.51</v>
      </c>
      <c r="BO16">
        <v>15.22</v>
      </c>
      <c r="BP16">
        <v>0</v>
      </c>
      <c r="BQ16">
        <v>4.32</v>
      </c>
      <c r="BR16">
        <v>1.94</v>
      </c>
      <c r="BS16">
        <v>0.42</v>
      </c>
      <c r="BT16">
        <v>0</v>
      </c>
      <c r="BU16">
        <v>0</v>
      </c>
      <c r="BV16">
        <v>0</v>
      </c>
      <c r="BW16">
        <f t="shared" si="2"/>
        <v>73.95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118.392735</v>
      </c>
      <c r="L17">
        <v>356.80428899999998</v>
      </c>
      <c r="M17">
        <v>89</v>
      </c>
      <c r="N17">
        <v>118.125</v>
      </c>
      <c r="O17">
        <v>123.66562500000001</v>
      </c>
      <c r="P17">
        <v>123</v>
      </c>
      <c r="Q17">
        <v>11.604442000000001</v>
      </c>
      <c r="R17">
        <v>23.200527000000001</v>
      </c>
      <c r="S17">
        <v>14.413245</v>
      </c>
      <c r="T17">
        <v>0</v>
      </c>
      <c r="U17">
        <v>348.97500000000002</v>
      </c>
      <c r="V17">
        <v>9.1045999999999996</v>
      </c>
      <c r="W17">
        <v>20.5349</v>
      </c>
      <c r="X17">
        <v>84.460800000000006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0</v>
      </c>
      <c r="AF17">
        <v>8.8740000000000006</v>
      </c>
      <c r="AG17">
        <v>39.836399999999998</v>
      </c>
      <c r="AH17">
        <v>152.94049999999999</v>
      </c>
      <c r="AI17">
        <v>2.5459999999999998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29.693999999999999</v>
      </c>
      <c r="AP17">
        <v>11.529</v>
      </c>
      <c r="AQ17">
        <v>0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73.499999999999986</v>
      </c>
      <c r="BA17">
        <f t="shared" si="1"/>
        <v>2148.8063139999999</v>
      </c>
      <c r="BB17">
        <v>14</v>
      </c>
      <c r="BD17">
        <v>22.23</v>
      </c>
      <c r="BE17">
        <v>3.45</v>
      </c>
      <c r="BF17">
        <v>0.42</v>
      </c>
      <c r="BG17">
        <v>3.96</v>
      </c>
      <c r="BH17">
        <v>5.62</v>
      </c>
      <c r="BI17">
        <v>4.62</v>
      </c>
      <c r="BJ17">
        <v>2.9</v>
      </c>
      <c r="BK17">
        <v>4.3899999999999997</v>
      </c>
      <c r="BL17">
        <v>1.91</v>
      </c>
      <c r="BM17">
        <v>1.59</v>
      </c>
      <c r="BN17">
        <v>0.51</v>
      </c>
      <c r="BO17">
        <v>15.22</v>
      </c>
      <c r="BP17">
        <v>0</v>
      </c>
      <c r="BQ17">
        <v>4.32</v>
      </c>
      <c r="BR17">
        <v>1.94</v>
      </c>
      <c r="BS17">
        <v>0.42</v>
      </c>
      <c r="BT17">
        <v>0</v>
      </c>
      <c r="BU17">
        <v>0</v>
      </c>
      <c r="BV17">
        <v>0</v>
      </c>
      <c r="BW17">
        <f t="shared" si="2"/>
        <v>73.499999999999986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118.38964</v>
      </c>
      <c r="L18">
        <v>356.80428899999998</v>
      </c>
      <c r="M18">
        <v>89</v>
      </c>
      <c r="N18">
        <v>118.125</v>
      </c>
      <c r="O18">
        <v>123.66562500000001</v>
      </c>
      <c r="P18">
        <v>123</v>
      </c>
      <c r="Q18">
        <v>11.604442000000001</v>
      </c>
      <c r="R18">
        <v>23.200527000000001</v>
      </c>
      <c r="S18">
        <v>14.413245</v>
      </c>
      <c r="T18">
        <v>0</v>
      </c>
      <c r="U18">
        <v>348.97500000000002</v>
      </c>
      <c r="V18">
        <v>9.1045999999999996</v>
      </c>
      <c r="W18">
        <v>20.5349</v>
      </c>
      <c r="X18">
        <v>84.460800000000006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0</v>
      </c>
      <c r="AF18">
        <v>8.8740000000000006</v>
      </c>
      <c r="AG18">
        <v>39.836399999999998</v>
      </c>
      <c r="AH18">
        <v>152.94049999999999</v>
      </c>
      <c r="AI18">
        <v>2.5459999999999998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29.693999999999999</v>
      </c>
      <c r="AP18">
        <v>11.529</v>
      </c>
      <c r="AQ18">
        <v>0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73.499999999999986</v>
      </c>
      <c r="BA18">
        <f t="shared" si="1"/>
        <v>2148.8032189999999</v>
      </c>
      <c r="BB18">
        <v>15</v>
      </c>
      <c r="BD18">
        <v>22.23</v>
      </c>
      <c r="BE18">
        <v>3.45</v>
      </c>
      <c r="BF18">
        <v>0.42</v>
      </c>
      <c r="BG18">
        <v>3.96</v>
      </c>
      <c r="BH18">
        <v>5.62</v>
      </c>
      <c r="BI18">
        <v>4.62</v>
      </c>
      <c r="BJ18">
        <v>2.9</v>
      </c>
      <c r="BK18">
        <v>4.3899999999999997</v>
      </c>
      <c r="BL18">
        <v>1.91</v>
      </c>
      <c r="BM18">
        <v>1.59</v>
      </c>
      <c r="BN18">
        <v>0.51</v>
      </c>
      <c r="BO18">
        <v>15.22</v>
      </c>
      <c r="BP18">
        <v>0</v>
      </c>
      <c r="BQ18">
        <v>4.32</v>
      </c>
      <c r="BR18">
        <v>1.94</v>
      </c>
      <c r="BS18">
        <v>0.42</v>
      </c>
      <c r="BT18">
        <v>0</v>
      </c>
      <c r="BU18">
        <v>0</v>
      </c>
      <c r="BV18">
        <v>0</v>
      </c>
      <c r="BW18">
        <f t="shared" si="2"/>
        <v>73.499999999999986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118.392735</v>
      </c>
      <c r="L19">
        <v>356.80428899999998</v>
      </c>
      <c r="M19">
        <v>89</v>
      </c>
      <c r="N19">
        <v>118.125</v>
      </c>
      <c r="O19">
        <v>123.66562500000001</v>
      </c>
      <c r="P19">
        <v>122.625</v>
      </c>
      <c r="Q19">
        <v>11.604442000000001</v>
      </c>
      <c r="R19">
        <v>23.200527000000001</v>
      </c>
      <c r="S19">
        <v>14.413245</v>
      </c>
      <c r="T19">
        <v>0</v>
      </c>
      <c r="U19">
        <v>348.97500000000002</v>
      </c>
      <c r="V19">
        <v>14.37</v>
      </c>
      <c r="W19">
        <v>20.5349</v>
      </c>
      <c r="X19">
        <v>84.460800000000006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0</v>
      </c>
      <c r="AF19">
        <v>8.8740000000000006</v>
      </c>
      <c r="AG19">
        <v>39.836399999999998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29.693999999999999</v>
      </c>
      <c r="AP19">
        <v>11.529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73.749999999999986</v>
      </c>
      <c r="BA19">
        <f t="shared" si="1"/>
        <v>2166.6767139999997</v>
      </c>
      <c r="BB19">
        <v>16</v>
      </c>
      <c r="BD19">
        <v>22.23</v>
      </c>
      <c r="BE19">
        <v>3.7</v>
      </c>
      <c r="BF19">
        <v>0.42</v>
      </c>
      <c r="BG19">
        <v>3.96</v>
      </c>
      <c r="BH19">
        <v>5.62</v>
      </c>
      <c r="BI19">
        <v>4.62</v>
      </c>
      <c r="BJ19">
        <v>2.9</v>
      </c>
      <c r="BK19">
        <v>4.3899999999999997</v>
      </c>
      <c r="BL19">
        <v>1.91</v>
      </c>
      <c r="BM19">
        <v>1.59</v>
      </c>
      <c r="BN19">
        <v>0.51</v>
      </c>
      <c r="BO19">
        <v>15.22</v>
      </c>
      <c r="BP19">
        <v>0</v>
      </c>
      <c r="BQ19">
        <v>4.32</v>
      </c>
      <c r="BR19">
        <v>1.94</v>
      </c>
      <c r="BS19">
        <v>0.42</v>
      </c>
      <c r="BT19">
        <v>0</v>
      </c>
      <c r="BU19">
        <v>0</v>
      </c>
      <c r="BV19">
        <v>0</v>
      </c>
      <c r="BW19">
        <f t="shared" si="2"/>
        <v>73.749999999999986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118.38964</v>
      </c>
      <c r="L20">
        <v>356.80428899999998</v>
      </c>
      <c r="M20">
        <v>89</v>
      </c>
      <c r="N20">
        <v>118.125</v>
      </c>
      <c r="O20">
        <v>123.66562500000001</v>
      </c>
      <c r="P20">
        <v>122.625</v>
      </c>
      <c r="Q20">
        <v>15.1256</v>
      </c>
      <c r="R20">
        <v>29.384799999999998</v>
      </c>
      <c r="S20">
        <v>18.293600000000001</v>
      </c>
      <c r="T20">
        <v>0</v>
      </c>
      <c r="U20">
        <v>348.97500000000002</v>
      </c>
      <c r="V20">
        <v>14.37</v>
      </c>
      <c r="W20">
        <v>20.5349</v>
      </c>
      <c r="X20">
        <v>94.790800000000004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0</v>
      </c>
      <c r="AF20">
        <v>8.8740000000000006</v>
      </c>
      <c r="AG20">
        <v>39.836399999999998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29.693999999999999</v>
      </c>
      <c r="AP20">
        <v>11.529</v>
      </c>
      <c r="AQ20">
        <v>0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73.749999999999986</v>
      </c>
      <c r="BA20">
        <f t="shared" si="1"/>
        <v>2187.2774049999998</v>
      </c>
      <c r="BB20">
        <v>17</v>
      </c>
      <c r="BD20">
        <v>22.23</v>
      </c>
      <c r="BE20">
        <v>3.7</v>
      </c>
      <c r="BF20">
        <v>0.42</v>
      </c>
      <c r="BG20">
        <v>3.96</v>
      </c>
      <c r="BH20">
        <v>5.62</v>
      </c>
      <c r="BI20">
        <v>4.62</v>
      </c>
      <c r="BJ20">
        <v>2.9</v>
      </c>
      <c r="BK20">
        <v>4.3899999999999997</v>
      </c>
      <c r="BL20">
        <v>1.91</v>
      </c>
      <c r="BM20">
        <v>1.59</v>
      </c>
      <c r="BN20">
        <v>0.51</v>
      </c>
      <c r="BO20">
        <v>15.22</v>
      </c>
      <c r="BP20">
        <v>0</v>
      </c>
      <c r="BQ20">
        <v>4.32</v>
      </c>
      <c r="BR20">
        <v>1.94</v>
      </c>
      <c r="BS20">
        <v>0.42</v>
      </c>
      <c r="BT20">
        <v>0</v>
      </c>
      <c r="BU20">
        <v>0</v>
      </c>
      <c r="BV20">
        <v>0</v>
      </c>
      <c r="BW20">
        <f t="shared" si="2"/>
        <v>73.749999999999986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118.39540700000001</v>
      </c>
      <c r="L21">
        <v>356.80428899999998</v>
      </c>
      <c r="M21">
        <v>89</v>
      </c>
      <c r="N21">
        <v>118.125</v>
      </c>
      <c r="O21">
        <v>123.66562500000001</v>
      </c>
      <c r="P21">
        <v>123.375</v>
      </c>
      <c r="Q21">
        <v>11.074533000000001</v>
      </c>
      <c r="R21">
        <v>22.697112000000001</v>
      </c>
      <c r="S21">
        <v>13.908861</v>
      </c>
      <c r="T21">
        <v>0</v>
      </c>
      <c r="U21">
        <v>348.97500000000002</v>
      </c>
      <c r="V21">
        <v>5.2653999999999996</v>
      </c>
      <c r="W21">
        <v>15.4811</v>
      </c>
      <c r="X21">
        <v>87.470100000000002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0</v>
      </c>
      <c r="AF21">
        <v>8.8740000000000006</v>
      </c>
      <c r="AG21">
        <v>39.836399999999998</v>
      </c>
      <c r="AH21">
        <v>152.94049999999999</v>
      </c>
      <c r="AI21">
        <v>15.276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29.693999999999999</v>
      </c>
      <c r="AP21">
        <v>11.529</v>
      </c>
      <c r="AQ21">
        <v>11.34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73.499999999999986</v>
      </c>
      <c r="BA21">
        <f t="shared" si="1"/>
        <v>2162.5205779999992</v>
      </c>
      <c r="BB21">
        <v>18</v>
      </c>
      <c r="BD21">
        <v>22.23</v>
      </c>
      <c r="BE21">
        <v>3.45</v>
      </c>
      <c r="BF21">
        <v>0.42</v>
      </c>
      <c r="BG21">
        <v>3.96</v>
      </c>
      <c r="BH21">
        <v>5.62</v>
      </c>
      <c r="BI21">
        <v>4.62</v>
      </c>
      <c r="BJ21">
        <v>2.9</v>
      </c>
      <c r="BK21">
        <v>4.3899999999999997</v>
      </c>
      <c r="BL21">
        <v>1.91</v>
      </c>
      <c r="BM21">
        <v>1.59</v>
      </c>
      <c r="BN21">
        <v>0.51</v>
      </c>
      <c r="BO21">
        <v>15.22</v>
      </c>
      <c r="BP21">
        <v>0</v>
      </c>
      <c r="BQ21">
        <v>4.32</v>
      </c>
      <c r="BR21">
        <v>1.94</v>
      </c>
      <c r="BS21">
        <v>0.42</v>
      </c>
      <c r="BT21">
        <v>0</v>
      </c>
      <c r="BU21">
        <v>0</v>
      </c>
      <c r="BV21">
        <v>0</v>
      </c>
      <c r="BW21">
        <f t="shared" si="2"/>
        <v>73.499999999999986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118.392363</v>
      </c>
      <c r="L22">
        <v>356.80428899999998</v>
      </c>
      <c r="M22">
        <v>89</v>
      </c>
      <c r="N22">
        <v>118.125</v>
      </c>
      <c r="O22">
        <v>123.66562500000001</v>
      </c>
      <c r="P22">
        <v>123.375</v>
      </c>
      <c r="Q22">
        <v>11.338444000000001</v>
      </c>
      <c r="R22">
        <v>22.884222999999999</v>
      </c>
      <c r="S22">
        <v>14.108126</v>
      </c>
      <c r="T22">
        <v>0</v>
      </c>
      <c r="U22">
        <v>348.97500000000002</v>
      </c>
      <c r="V22">
        <v>5.2653999999999996</v>
      </c>
      <c r="W22">
        <v>15.4811</v>
      </c>
      <c r="X22">
        <v>67.470100000000002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0</v>
      </c>
      <c r="AF22">
        <v>8.8740000000000006</v>
      </c>
      <c r="AG22">
        <v>39.836399999999998</v>
      </c>
      <c r="AH22">
        <v>152.94049999999999</v>
      </c>
      <c r="AI22">
        <v>15.276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29.693999999999999</v>
      </c>
      <c r="AP22">
        <v>11.529</v>
      </c>
      <c r="AQ22">
        <v>11.34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73.499999999999986</v>
      </c>
      <c r="BA22">
        <f t="shared" si="1"/>
        <v>2143.1678209999995</v>
      </c>
      <c r="BB22">
        <v>19</v>
      </c>
      <c r="BD22">
        <v>22.23</v>
      </c>
      <c r="BE22">
        <v>3.45</v>
      </c>
      <c r="BF22">
        <v>0.42</v>
      </c>
      <c r="BG22">
        <v>3.96</v>
      </c>
      <c r="BH22">
        <v>5.62</v>
      </c>
      <c r="BI22">
        <v>4.62</v>
      </c>
      <c r="BJ22">
        <v>2.9</v>
      </c>
      <c r="BK22">
        <v>4.3899999999999997</v>
      </c>
      <c r="BL22">
        <v>1.91</v>
      </c>
      <c r="BM22">
        <v>1.59</v>
      </c>
      <c r="BN22">
        <v>0.51</v>
      </c>
      <c r="BO22">
        <v>15.22</v>
      </c>
      <c r="BP22">
        <v>0</v>
      </c>
      <c r="BQ22">
        <v>4.32</v>
      </c>
      <c r="BR22">
        <v>1.94</v>
      </c>
      <c r="BS22">
        <v>0.42</v>
      </c>
      <c r="BT22">
        <v>0</v>
      </c>
      <c r="BU22">
        <v>0</v>
      </c>
      <c r="BV22">
        <v>0</v>
      </c>
      <c r="BW22">
        <f t="shared" si="2"/>
        <v>73.499999999999986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122</v>
      </c>
      <c r="L23">
        <v>363.41562399999998</v>
      </c>
      <c r="M23">
        <v>89</v>
      </c>
      <c r="N23">
        <v>118.125</v>
      </c>
      <c r="O23">
        <v>123.66562500000001</v>
      </c>
      <c r="P23">
        <v>123.75</v>
      </c>
      <c r="Q23">
        <v>11.338444000000001</v>
      </c>
      <c r="R23">
        <v>22.884222999999999</v>
      </c>
      <c r="S23">
        <v>14.108126</v>
      </c>
      <c r="T23">
        <v>0</v>
      </c>
      <c r="U23">
        <v>348.97500000000002</v>
      </c>
      <c r="V23">
        <v>5.2653999999999996</v>
      </c>
      <c r="W23">
        <v>23.481100000000001</v>
      </c>
      <c r="X23">
        <v>105.4701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0</v>
      </c>
      <c r="AF23">
        <v>8.8740000000000006</v>
      </c>
      <c r="AG23">
        <v>39.836399999999998</v>
      </c>
      <c r="AH23">
        <v>152.94049999999999</v>
      </c>
      <c r="AI23">
        <v>15.276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29.693999999999999</v>
      </c>
      <c r="AP23">
        <v>11.529</v>
      </c>
      <c r="AQ23">
        <v>11.97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73.260000000000005</v>
      </c>
      <c r="BA23">
        <f t="shared" si="1"/>
        <v>2200.1517929999995</v>
      </c>
      <c r="BB23">
        <v>20</v>
      </c>
      <c r="BD23">
        <v>22.23</v>
      </c>
      <c r="BE23">
        <v>3.45</v>
      </c>
      <c r="BF23">
        <v>0.42</v>
      </c>
      <c r="BG23">
        <v>3.96</v>
      </c>
      <c r="BH23">
        <v>5.62</v>
      </c>
      <c r="BI23">
        <v>4.62</v>
      </c>
      <c r="BJ23">
        <v>2.9</v>
      </c>
      <c r="BK23">
        <v>4.3899999999999997</v>
      </c>
      <c r="BL23">
        <v>1.91</v>
      </c>
      <c r="BM23">
        <v>1.59</v>
      </c>
      <c r="BN23">
        <v>0.51</v>
      </c>
      <c r="BO23">
        <v>14.98</v>
      </c>
      <c r="BP23">
        <v>0</v>
      </c>
      <c r="BQ23">
        <v>4.32</v>
      </c>
      <c r="BR23">
        <v>1.94</v>
      </c>
      <c r="BS23">
        <v>0.42</v>
      </c>
      <c r="BT23">
        <v>0</v>
      </c>
      <c r="BU23">
        <v>0</v>
      </c>
      <c r="BV23">
        <v>0</v>
      </c>
      <c r="BW23">
        <f t="shared" si="2"/>
        <v>73.260000000000005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118.392363</v>
      </c>
      <c r="L24">
        <v>363.41562399999998</v>
      </c>
      <c r="M24">
        <v>89</v>
      </c>
      <c r="N24">
        <v>118.125</v>
      </c>
      <c r="O24">
        <v>123.66562500000001</v>
      </c>
      <c r="P24">
        <v>123.75</v>
      </c>
      <c r="Q24">
        <v>15.542299999999999</v>
      </c>
      <c r="R24">
        <v>29.767099999999999</v>
      </c>
      <c r="S24">
        <v>18.703099999999999</v>
      </c>
      <c r="T24">
        <v>0</v>
      </c>
      <c r="U24">
        <v>348.97500000000002</v>
      </c>
      <c r="V24">
        <v>11.2654</v>
      </c>
      <c r="W24">
        <v>23.481100000000001</v>
      </c>
      <c r="X24">
        <v>100.4701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0</v>
      </c>
      <c r="AF24">
        <v>8.8740000000000006</v>
      </c>
      <c r="AG24">
        <v>39.836399999999998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29.693999999999999</v>
      </c>
      <c r="AP24">
        <v>11.529</v>
      </c>
      <c r="AQ24">
        <v>11.97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73.260000000000005</v>
      </c>
      <c r="BA24">
        <f t="shared" si="1"/>
        <v>2213.2258629999997</v>
      </c>
      <c r="BB24">
        <v>21</v>
      </c>
      <c r="BD24">
        <v>22.23</v>
      </c>
      <c r="BE24">
        <v>3.45</v>
      </c>
      <c r="BF24">
        <v>0.42</v>
      </c>
      <c r="BG24">
        <v>3.96</v>
      </c>
      <c r="BH24">
        <v>5.62</v>
      </c>
      <c r="BI24">
        <v>4.62</v>
      </c>
      <c r="BJ24">
        <v>2.9</v>
      </c>
      <c r="BK24">
        <v>4.3899999999999997</v>
      </c>
      <c r="BL24">
        <v>1.91</v>
      </c>
      <c r="BM24">
        <v>1.59</v>
      </c>
      <c r="BN24">
        <v>0.51</v>
      </c>
      <c r="BO24">
        <v>14.98</v>
      </c>
      <c r="BP24">
        <v>0</v>
      </c>
      <c r="BQ24">
        <v>4.32</v>
      </c>
      <c r="BR24">
        <v>1.94</v>
      </c>
      <c r="BS24">
        <v>0.42</v>
      </c>
      <c r="BT24">
        <v>0</v>
      </c>
      <c r="BU24">
        <v>0</v>
      </c>
      <c r="BV24">
        <v>0</v>
      </c>
      <c r="BW24">
        <f t="shared" si="2"/>
        <v>73.260000000000005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118.39540700000001</v>
      </c>
      <c r="L25">
        <v>363.41562399999998</v>
      </c>
      <c r="M25">
        <v>89</v>
      </c>
      <c r="N25">
        <v>118.125</v>
      </c>
      <c r="O25">
        <v>123.66562500000001</v>
      </c>
      <c r="P25">
        <v>123.75</v>
      </c>
      <c r="Q25">
        <v>15.542299999999999</v>
      </c>
      <c r="R25">
        <v>29.767099999999999</v>
      </c>
      <c r="S25">
        <v>18.703099999999999</v>
      </c>
      <c r="T25">
        <v>0</v>
      </c>
      <c r="U25">
        <v>348.97500000000002</v>
      </c>
      <c r="V25">
        <v>11.2654</v>
      </c>
      <c r="W25">
        <v>23.481100000000001</v>
      </c>
      <c r="X25">
        <v>100.4701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0</v>
      </c>
      <c r="AF25">
        <v>8.8740000000000006</v>
      </c>
      <c r="AG25">
        <v>39.836399999999998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29.693999999999999</v>
      </c>
      <c r="AP25">
        <v>11.529</v>
      </c>
      <c r="AQ25">
        <v>34.020000000000003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73.260000000000005</v>
      </c>
      <c r="BA25">
        <f t="shared" si="1"/>
        <v>2235.2789069999999</v>
      </c>
      <c r="BB25">
        <v>22</v>
      </c>
      <c r="BD25">
        <v>22.23</v>
      </c>
      <c r="BE25">
        <v>3.45</v>
      </c>
      <c r="BF25">
        <v>0.42</v>
      </c>
      <c r="BG25">
        <v>3.96</v>
      </c>
      <c r="BH25">
        <v>5.62</v>
      </c>
      <c r="BI25">
        <v>4.62</v>
      </c>
      <c r="BJ25">
        <v>2.9</v>
      </c>
      <c r="BK25">
        <v>4.3899999999999997</v>
      </c>
      <c r="BL25">
        <v>1.91</v>
      </c>
      <c r="BM25">
        <v>1.59</v>
      </c>
      <c r="BN25">
        <v>0.51</v>
      </c>
      <c r="BO25">
        <v>14.98</v>
      </c>
      <c r="BP25">
        <v>0</v>
      </c>
      <c r="BQ25">
        <v>4.32</v>
      </c>
      <c r="BR25">
        <v>1.94</v>
      </c>
      <c r="BS25">
        <v>0.42</v>
      </c>
      <c r="BT25">
        <v>0</v>
      </c>
      <c r="BU25">
        <v>0</v>
      </c>
      <c r="BV25">
        <v>0</v>
      </c>
      <c r="BW25">
        <f t="shared" si="2"/>
        <v>73.260000000000005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140.7919</v>
      </c>
      <c r="L26">
        <v>363.41562399999998</v>
      </c>
      <c r="M26">
        <v>89</v>
      </c>
      <c r="N26">
        <v>118.125</v>
      </c>
      <c r="O26">
        <v>123.66562500000001</v>
      </c>
      <c r="P26">
        <v>123.75</v>
      </c>
      <c r="Q26">
        <v>15.542299999999999</v>
      </c>
      <c r="R26">
        <v>29.767099999999999</v>
      </c>
      <c r="S26">
        <v>18.703099999999999</v>
      </c>
      <c r="T26">
        <v>0</v>
      </c>
      <c r="U26">
        <v>348.97500000000002</v>
      </c>
      <c r="V26">
        <v>11.2654</v>
      </c>
      <c r="W26">
        <v>23.481100000000001</v>
      </c>
      <c r="X26">
        <v>100.4701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0</v>
      </c>
      <c r="AF26">
        <v>8.8740000000000006</v>
      </c>
      <c r="AG26">
        <v>39.836399999999998</v>
      </c>
      <c r="AH26">
        <v>152.94049999999999</v>
      </c>
      <c r="AI26">
        <v>15.276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29.693999999999999</v>
      </c>
      <c r="AP26">
        <v>11.529</v>
      </c>
      <c r="AQ26">
        <v>34.020000000000003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73.27</v>
      </c>
      <c r="BA26">
        <f t="shared" si="1"/>
        <v>2257.6853999999994</v>
      </c>
      <c r="BB26">
        <v>23</v>
      </c>
      <c r="BD26">
        <v>22.23</v>
      </c>
      <c r="BE26">
        <v>3.45</v>
      </c>
      <c r="BF26">
        <v>0.42</v>
      </c>
      <c r="BG26">
        <v>3.96</v>
      </c>
      <c r="BH26">
        <v>5.62</v>
      </c>
      <c r="BI26">
        <v>4.62</v>
      </c>
      <c r="BJ26">
        <v>2.9</v>
      </c>
      <c r="BK26">
        <v>4.3899999999999997</v>
      </c>
      <c r="BL26">
        <v>1.92</v>
      </c>
      <c r="BM26">
        <v>1.59</v>
      </c>
      <c r="BN26">
        <v>0.51</v>
      </c>
      <c r="BO26">
        <v>14.98</v>
      </c>
      <c r="BP26">
        <v>0</v>
      </c>
      <c r="BQ26">
        <v>4.32</v>
      </c>
      <c r="BR26">
        <v>1.94</v>
      </c>
      <c r="BS26">
        <v>0.42</v>
      </c>
      <c r="BT26">
        <v>0</v>
      </c>
      <c r="BU26">
        <v>0</v>
      </c>
      <c r="BV26">
        <v>0</v>
      </c>
      <c r="BW26">
        <f t="shared" si="2"/>
        <v>73.27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118.42059399999999</v>
      </c>
      <c r="L27">
        <v>392</v>
      </c>
      <c r="M27">
        <v>89</v>
      </c>
      <c r="N27">
        <v>118.125</v>
      </c>
      <c r="O27">
        <v>123.66562500000001</v>
      </c>
      <c r="P27">
        <v>123.75</v>
      </c>
      <c r="Q27">
        <v>15.542299999999999</v>
      </c>
      <c r="R27">
        <v>29.767099999999999</v>
      </c>
      <c r="S27">
        <v>18.703099999999999</v>
      </c>
      <c r="T27">
        <v>0</v>
      </c>
      <c r="U27">
        <v>348.97500000000002</v>
      </c>
      <c r="V27">
        <v>20.37</v>
      </c>
      <c r="W27">
        <v>32.633543000000003</v>
      </c>
      <c r="X27">
        <v>145.26089999999999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0</v>
      </c>
      <c r="AF27">
        <v>8.8740000000000006</v>
      </c>
      <c r="AG27">
        <v>39.836399999999998</v>
      </c>
      <c r="AH27">
        <v>152.94049999999999</v>
      </c>
      <c r="AI27">
        <v>2.5459999999999998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29.693999999999999</v>
      </c>
      <c r="AP27">
        <v>11.529</v>
      </c>
      <c r="AQ27">
        <v>34.020000000000003</v>
      </c>
      <c r="AR27">
        <v>49.128</v>
      </c>
      <c r="AS27">
        <v>32.553840000000001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73.61</v>
      </c>
      <c r="BA27">
        <f t="shared" si="1"/>
        <v>2315.2127700000001</v>
      </c>
      <c r="BB27">
        <v>24</v>
      </c>
      <c r="BD27">
        <v>22.23</v>
      </c>
      <c r="BE27">
        <v>3.45</v>
      </c>
      <c r="BF27">
        <v>0.39</v>
      </c>
      <c r="BG27">
        <v>4.07</v>
      </c>
      <c r="BH27">
        <v>5.62</v>
      </c>
      <c r="BI27">
        <v>4.62</v>
      </c>
      <c r="BJ27">
        <v>2.9</v>
      </c>
      <c r="BK27">
        <v>4.3899999999999997</v>
      </c>
      <c r="BL27">
        <v>1.92</v>
      </c>
      <c r="BM27">
        <v>1.59</v>
      </c>
      <c r="BN27">
        <v>0.53</v>
      </c>
      <c r="BO27">
        <v>15.09</v>
      </c>
      <c r="BP27">
        <v>0</v>
      </c>
      <c r="BQ27">
        <v>4.45</v>
      </c>
      <c r="BR27">
        <v>1.94</v>
      </c>
      <c r="BS27">
        <v>0.42</v>
      </c>
      <c r="BT27">
        <v>0</v>
      </c>
      <c r="BU27">
        <v>0</v>
      </c>
      <c r="BV27">
        <v>0</v>
      </c>
      <c r="BW27">
        <f t="shared" si="2"/>
        <v>73.61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143.74469999999999</v>
      </c>
      <c r="L28">
        <v>492</v>
      </c>
      <c r="M28">
        <v>89</v>
      </c>
      <c r="N28">
        <v>118.125</v>
      </c>
      <c r="O28">
        <v>123.66562500000001</v>
      </c>
      <c r="P28">
        <v>123.75</v>
      </c>
      <c r="Q28">
        <v>13.542299999999999</v>
      </c>
      <c r="R28">
        <v>27.767099999999999</v>
      </c>
      <c r="S28">
        <v>17.703099999999999</v>
      </c>
      <c r="T28">
        <v>0</v>
      </c>
      <c r="U28">
        <v>348.97500000000002</v>
      </c>
      <c r="V28">
        <v>20.37</v>
      </c>
      <c r="W28">
        <v>33.146000000000001</v>
      </c>
      <c r="X28">
        <v>145.26089999999999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0</v>
      </c>
      <c r="AF28">
        <v>8.8740000000000006</v>
      </c>
      <c r="AG28">
        <v>39.836399999999998</v>
      </c>
      <c r="AH28">
        <v>152.94049999999999</v>
      </c>
      <c r="AI28">
        <v>15.276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29.693999999999999</v>
      </c>
      <c r="AP28">
        <v>11.529</v>
      </c>
      <c r="AQ28">
        <v>34.020000000000003</v>
      </c>
      <c r="AR28">
        <v>49.128</v>
      </c>
      <c r="AS28">
        <v>32.553840000000001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73.61</v>
      </c>
      <c r="BA28">
        <f t="shared" si="1"/>
        <v>2448.7793330000004</v>
      </c>
      <c r="BB28">
        <v>25</v>
      </c>
      <c r="BD28">
        <v>22.23</v>
      </c>
      <c r="BE28">
        <v>3.45</v>
      </c>
      <c r="BF28">
        <v>0.39</v>
      </c>
      <c r="BG28">
        <v>4.07</v>
      </c>
      <c r="BH28">
        <v>5.62</v>
      </c>
      <c r="BI28">
        <v>4.62</v>
      </c>
      <c r="BJ28">
        <v>2.9</v>
      </c>
      <c r="BK28">
        <v>4.3899999999999997</v>
      </c>
      <c r="BL28">
        <v>1.92</v>
      </c>
      <c r="BM28">
        <v>1.59</v>
      </c>
      <c r="BN28">
        <v>0.53</v>
      </c>
      <c r="BO28">
        <v>15.09</v>
      </c>
      <c r="BP28">
        <v>0</v>
      </c>
      <c r="BQ28">
        <v>4.45</v>
      </c>
      <c r="BR28">
        <v>1.94</v>
      </c>
      <c r="BS28">
        <v>0.42</v>
      </c>
      <c r="BT28">
        <v>0</v>
      </c>
      <c r="BU28">
        <v>0</v>
      </c>
      <c r="BV28">
        <v>0</v>
      </c>
      <c r="BW28">
        <f t="shared" si="2"/>
        <v>73.61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143.74469999999999</v>
      </c>
      <c r="L29">
        <v>552.928</v>
      </c>
      <c r="M29">
        <v>89</v>
      </c>
      <c r="N29">
        <v>118.125</v>
      </c>
      <c r="O29">
        <v>123.66562500000001</v>
      </c>
      <c r="P29">
        <v>123.75</v>
      </c>
      <c r="Q29">
        <v>13.542299999999999</v>
      </c>
      <c r="R29">
        <v>27.767099999999999</v>
      </c>
      <c r="S29">
        <v>17.703099999999999</v>
      </c>
      <c r="T29">
        <v>0</v>
      </c>
      <c r="U29">
        <v>348.97500000000002</v>
      </c>
      <c r="V29">
        <v>20.37</v>
      </c>
      <c r="W29">
        <v>33.146000000000001</v>
      </c>
      <c r="X29">
        <v>145.26089999999999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0</v>
      </c>
      <c r="AF29">
        <v>8.8740000000000006</v>
      </c>
      <c r="AG29">
        <v>39.836399999999998</v>
      </c>
      <c r="AH29">
        <v>152.94049999999999</v>
      </c>
      <c r="AI29">
        <v>19.094999999999999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29.693999999999999</v>
      </c>
      <c r="AP29">
        <v>11.529</v>
      </c>
      <c r="AQ29">
        <v>34.020000000000003</v>
      </c>
      <c r="AR29">
        <v>49.128</v>
      </c>
      <c r="AS29">
        <v>32.553840000000001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73.67</v>
      </c>
      <c r="BA29">
        <f t="shared" si="1"/>
        <v>2513.5863330000002</v>
      </c>
      <c r="BB29">
        <v>26</v>
      </c>
      <c r="BD29">
        <v>22.23</v>
      </c>
      <c r="BE29">
        <v>3.45</v>
      </c>
      <c r="BF29">
        <v>0.45</v>
      </c>
      <c r="BG29">
        <v>4.07</v>
      </c>
      <c r="BH29">
        <v>5.62</v>
      </c>
      <c r="BI29">
        <v>4.62</v>
      </c>
      <c r="BJ29">
        <v>2.9</v>
      </c>
      <c r="BK29">
        <v>4.3899999999999997</v>
      </c>
      <c r="BL29">
        <v>1.92</v>
      </c>
      <c r="BM29">
        <v>1.59</v>
      </c>
      <c r="BN29">
        <v>0.53</v>
      </c>
      <c r="BO29">
        <v>15.09</v>
      </c>
      <c r="BP29">
        <v>0</v>
      </c>
      <c r="BQ29">
        <v>4.45</v>
      </c>
      <c r="BR29">
        <v>1.94</v>
      </c>
      <c r="BS29">
        <v>0.42</v>
      </c>
      <c r="BT29">
        <v>0</v>
      </c>
      <c r="BU29">
        <v>0</v>
      </c>
      <c r="BV29">
        <v>0</v>
      </c>
      <c r="BW29">
        <f t="shared" si="2"/>
        <v>73.67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143.74469999999999</v>
      </c>
      <c r="L30">
        <v>552.928</v>
      </c>
      <c r="M30">
        <v>89</v>
      </c>
      <c r="N30">
        <v>118.125</v>
      </c>
      <c r="O30">
        <v>123.66562500000001</v>
      </c>
      <c r="P30">
        <v>123.75</v>
      </c>
      <c r="Q30">
        <v>13.542299999999999</v>
      </c>
      <c r="R30">
        <v>27.767099999999999</v>
      </c>
      <c r="S30">
        <v>17.703099999999999</v>
      </c>
      <c r="T30">
        <v>0</v>
      </c>
      <c r="U30">
        <v>348.97500000000002</v>
      </c>
      <c r="V30">
        <v>20.37</v>
      </c>
      <c r="W30">
        <v>33.146000000000001</v>
      </c>
      <c r="X30">
        <v>145.26089999999999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0</v>
      </c>
      <c r="AF30">
        <v>8.8740000000000006</v>
      </c>
      <c r="AG30">
        <v>39.836399999999998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29.693999999999999</v>
      </c>
      <c r="AP30">
        <v>11.529</v>
      </c>
      <c r="AQ30">
        <v>34.020000000000003</v>
      </c>
      <c r="AR30">
        <v>49.128</v>
      </c>
      <c r="AS30">
        <v>32.553840000000001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73.67</v>
      </c>
      <c r="BA30">
        <f t="shared" si="1"/>
        <v>2544.1383330000003</v>
      </c>
      <c r="BB30">
        <v>27</v>
      </c>
      <c r="BD30">
        <v>22.23</v>
      </c>
      <c r="BE30">
        <v>3.45</v>
      </c>
      <c r="BF30">
        <v>0.45</v>
      </c>
      <c r="BG30">
        <v>4.07</v>
      </c>
      <c r="BH30">
        <v>5.62</v>
      </c>
      <c r="BI30">
        <v>4.62</v>
      </c>
      <c r="BJ30">
        <v>2.9</v>
      </c>
      <c r="BK30">
        <v>4.3899999999999997</v>
      </c>
      <c r="BL30">
        <v>1.92</v>
      </c>
      <c r="BM30">
        <v>1.59</v>
      </c>
      <c r="BN30">
        <v>0.53</v>
      </c>
      <c r="BO30">
        <v>15.09</v>
      </c>
      <c r="BP30">
        <v>0</v>
      </c>
      <c r="BQ30">
        <v>4.45</v>
      </c>
      <c r="BR30">
        <v>1.94</v>
      </c>
      <c r="BS30">
        <v>0.42</v>
      </c>
      <c r="BT30">
        <v>0</v>
      </c>
      <c r="BU30">
        <v>0</v>
      </c>
      <c r="BV30">
        <v>0</v>
      </c>
      <c r="BW30">
        <f t="shared" si="2"/>
        <v>73.67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143.74469999999999</v>
      </c>
      <c r="L31">
        <v>552.928</v>
      </c>
      <c r="M31">
        <v>89</v>
      </c>
      <c r="N31">
        <v>118.125</v>
      </c>
      <c r="O31">
        <v>123.66562500000001</v>
      </c>
      <c r="P31">
        <v>123.75</v>
      </c>
      <c r="Q31">
        <v>13.542299999999999</v>
      </c>
      <c r="R31">
        <v>27.767099999999999</v>
      </c>
      <c r="S31">
        <v>17.703099999999999</v>
      </c>
      <c r="T31">
        <v>0</v>
      </c>
      <c r="U31">
        <v>348.97500000000002</v>
      </c>
      <c r="V31">
        <v>11.2654</v>
      </c>
      <c r="W31">
        <v>23.481100000000001</v>
      </c>
      <c r="X31">
        <v>130.4701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0</v>
      </c>
      <c r="AF31">
        <v>8.8740000000000006</v>
      </c>
      <c r="AG31">
        <v>39.836399999999998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29.693999999999999</v>
      </c>
      <c r="AP31">
        <v>11.529</v>
      </c>
      <c r="AQ31">
        <v>34.020000000000003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73.69</v>
      </c>
      <c r="BA31">
        <f t="shared" si="1"/>
        <v>2509.9415760000002</v>
      </c>
      <c r="BB31">
        <v>28</v>
      </c>
      <c r="BD31">
        <v>22.23</v>
      </c>
      <c r="BE31">
        <v>3.45</v>
      </c>
      <c r="BF31">
        <v>0.47</v>
      </c>
      <c r="BG31">
        <v>4.07</v>
      </c>
      <c r="BH31">
        <v>5.62</v>
      </c>
      <c r="BI31">
        <v>4.62</v>
      </c>
      <c r="BJ31">
        <v>2.9</v>
      </c>
      <c r="BK31">
        <v>4.3899999999999997</v>
      </c>
      <c r="BL31">
        <v>1.92</v>
      </c>
      <c r="BM31">
        <v>1.59</v>
      </c>
      <c r="BN31">
        <v>0.53</v>
      </c>
      <c r="BO31">
        <v>15.09</v>
      </c>
      <c r="BP31">
        <v>0</v>
      </c>
      <c r="BQ31">
        <v>4.45</v>
      </c>
      <c r="BR31">
        <v>1.94</v>
      </c>
      <c r="BS31">
        <v>0.42</v>
      </c>
      <c r="BT31">
        <v>0</v>
      </c>
      <c r="BU31">
        <v>0</v>
      </c>
      <c r="BV31">
        <v>0</v>
      </c>
      <c r="BW31">
        <f t="shared" si="2"/>
        <v>73.69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143.74469999999999</v>
      </c>
      <c r="L32">
        <v>542</v>
      </c>
      <c r="M32">
        <v>89</v>
      </c>
      <c r="N32">
        <v>118.125</v>
      </c>
      <c r="O32">
        <v>123.66562500000001</v>
      </c>
      <c r="P32">
        <v>123.75</v>
      </c>
      <c r="Q32">
        <v>13.542299999999999</v>
      </c>
      <c r="R32">
        <v>27.767099999999999</v>
      </c>
      <c r="S32">
        <v>17.703099999999999</v>
      </c>
      <c r="T32">
        <v>0</v>
      </c>
      <c r="U32">
        <v>348.97500000000002</v>
      </c>
      <c r="V32">
        <v>11.2654</v>
      </c>
      <c r="W32">
        <v>23.481100000000001</v>
      </c>
      <c r="X32">
        <v>110.4701</v>
      </c>
      <c r="Y32">
        <v>0</v>
      </c>
      <c r="Z32">
        <v>13.1076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0</v>
      </c>
      <c r="AF32">
        <v>8.8740000000000006</v>
      </c>
      <c r="AG32">
        <v>39.836399999999998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29.693999999999999</v>
      </c>
      <c r="AP32">
        <v>11.529</v>
      </c>
      <c r="AQ32">
        <v>34.020000000000003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73.69</v>
      </c>
      <c r="BA32">
        <f t="shared" si="1"/>
        <v>2479.0135760000003</v>
      </c>
      <c r="BB32">
        <v>29</v>
      </c>
      <c r="BD32">
        <v>22.23</v>
      </c>
      <c r="BE32">
        <v>3.45</v>
      </c>
      <c r="BF32">
        <v>0.47</v>
      </c>
      <c r="BG32">
        <v>4.07</v>
      </c>
      <c r="BH32">
        <v>5.62</v>
      </c>
      <c r="BI32">
        <v>4.62</v>
      </c>
      <c r="BJ32">
        <v>2.9</v>
      </c>
      <c r="BK32">
        <v>4.3899999999999997</v>
      </c>
      <c r="BL32">
        <v>1.92</v>
      </c>
      <c r="BM32">
        <v>1.59</v>
      </c>
      <c r="BN32">
        <v>0.53</v>
      </c>
      <c r="BO32">
        <v>15.09</v>
      </c>
      <c r="BP32">
        <v>0</v>
      </c>
      <c r="BQ32">
        <v>4.45</v>
      </c>
      <c r="BR32">
        <v>1.94</v>
      </c>
      <c r="BS32">
        <v>0.42</v>
      </c>
      <c r="BT32">
        <v>0</v>
      </c>
      <c r="BU32">
        <v>0</v>
      </c>
      <c r="BV32">
        <v>0</v>
      </c>
      <c r="BW32">
        <f t="shared" si="2"/>
        <v>73.69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143.74469999999999</v>
      </c>
      <c r="L33">
        <v>462</v>
      </c>
      <c r="M33">
        <v>89</v>
      </c>
      <c r="N33">
        <v>106.2473</v>
      </c>
      <c r="O33">
        <v>123.66562500000001</v>
      </c>
      <c r="P33">
        <v>123.75</v>
      </c>
      <c r="Q33">
        <v>13.542299999999999</v>
      </c>
      <c r="R33">
        <v>27.767099999999999</v>
      </c>
      <c r="S33">
        <v>17.703099999999999</v>
      </c>
      <c r="T33">
        <v>0</v>
      </c>
      <c r="U33">
        <v>348.97500000000002</v>
      </c>
      <c r="V33">
        <v>11.2654</v>
      </c>
      <c r="W33">
        <v>23.481100000000001</v>
      </c>
      <c r="X33">
        <v>100.4701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0</v>
      </c>
      <c r="AF33">
        <v>8.8740000000000006</v>
      </c>
      <c r="AG33">
        <v>39.836399999999998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29.693999999999999</v>
      </c>
      <c r="AP33">
        <v>11.529</v>
      </c>
      <c r="AQ33">
        <v>34.020000000000003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73.69</v>
      </c>
      <c r="BA33">
        <f t="shared" si="1"/>
        <v>2377.1358760000003</v>
      </c>
      <c r="BB33">
        <v>30</v>
      </c>
      <c r="BD33">
        <v>22.23</v>
      </c>
      <c r="BE33">
        <v>3.45</v>
      </c>
      <c r="BF33">
        <v>0.47</v>
      </c>
      <c r="BG33">
        <v>4.07</v>
      </c>
      <c r="BH33">
        <v>5.62</v>
      </c>
      <c r="BI33">
        <v>4.62</v>
      </c>
      <c r="BJ33">
        <v>2.9</v>
      </c>
      <c r="BK33">
        <v>4.3899999999999997</v>
      </c>
      <c r="BL33">
        <v>1.92</v>
      </c>
      <c r="BM33">
        <v>1.59</v>
      </c>
      <c r="BN33">
        <v>0.53</v>
      </c>
      <c r="BO33">
        <v>15.09</v>
      </c>
      <c r="BP33">
        <v>0</v>
      </c>
      <c r="BQ33">
        <v>4.45</v>
      </c>
      <c r="BR33">
        <v>1.94</v>
      </c>
      <c r="BS33">
        <v>0.42</v>
      </c>
      <c r="BT33">
        <v>0</v>
      </c>
      <c r="BU33">
        <v>0</v>
      </c>
      <c r="BV33">
        <v>0</v>
      </c>
      <c r="BW33">
        <f t="shared" si="2"/>
        <v>73.69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143.74469999999999</v>
      </c>
      <c r="L34">
        <v>366.11418200000003</v>
      </c>
      <c r="M34">
        <v>89</v>
      </c>
      <c r="N34">
        <v>101.2473</v>
      </c>
      <c r="O34">
        <v>123.66562500000001</v>
      </c>
      <c r="P34">
        <v>123.75</v>
      </c>
      <c r="Q34">
        <v>13.542299999999999</v>
      </c>
      <c r="R34">
        <v>27.767099999999999</v>
      </c>
      <c r="S34">
        <v>17.703099999999999</v>
      </c>
      <c r="T34">
        <v>0</v>
      </c>
      <c r="U34">
        <v>348.97500000000002</v>
      </c>
      <c r="V34">
        <v>11.2654</v>
      </c>
      <c r="W34">
        <v>23.481100000000001</v>
      </c>
      <c r="X34">
        <v>100.4701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0</v>
      </c>
      <c r="AF34">
        <v>8.8740000000000006</v>
      </c>
      <c r="AG34">
        <v>39.836399999999998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29.693999999999999</v>
      </c>
      <c r="AP34">
        <v>11.529</v>
      </c>
      <c r="AQ34">
        <v>11.529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73.69</v>
      </c>
      <c r="BA34">
        <f t="shared" si="1"/>
        <v>2253.7590579999996</v>
      </c>
      <c r="BB34">
        <v>31</v>
      </c>
      <c r="BD34">
        <v>22.23</v>
      </c>
      <c r="BE34">
        <v>3.45</v>
      </c>
      <c r="BF34">
        <v>0.47</v>
      </c>
      <c r="BG34">
        <v>4.07</v>
      </c>
      <c r="BH34">
        <v>5.62</v>
      </c>
      <c r="BI34">
        <v>4.62</v>
      </c>
      <c r="BJ34">
        <v>2.9</v>
      </c>
      <c r="BK34">
        <v>4.3899999999999997</v>
      </c>
      <c r="BL34">
        <v>1.92</v>
      </c>
      <c r="BM34">
        <v>1.59</v>
      </c>
      <c r="BN34">
        <v>0.53</v>
      </c>
      <c r="BO34">
        <v>15.09</v>
      </c>
      <c r="BP34">
        <v>0</v>
      </c>
      <c r="BQ34">
        <v>4.45</v>
      </c>
      <c r="BR34">
        <v>1.94</v>
      </c>
      <c r="BS34">
        <v>0.42</v>
      </c>
      <c r="BT34">
        <v>0</v>
      </c>
      <c r="BU34">
        <v>0</v>
      </c>
      <c r="BV34">
        <v>0</v>
      </c>
      <c r="BW34">
        <f t="shared" si="2"/>
        <v>73.69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120.9528</v>
      </c>
      <c r="L35">
        <v>367.36115599999999</v>
      </c>
      <c r="M35">
        <v>89</v>
      </c>
      <c r="N35">
        <v>86.247299999999996</v>
      </c>
      <c r="O35">
        <v>70.383200000000002</v>
      </c>
      <c r="P35">
        <v>123.75</v>
      </c>
      <c r="Q35">
        <v>11.691589</v>
      </c>
      <c r="R35">
        <v>23.199422999999999</v>
      </c>
      <c r="S35">
        <v>14.422504</v>
      </c>
      <c r="T35">
        <v>0</v>
      </c>
      <c r="U35">
        <v>342</v>
      </c>
      <c r="V35">
        <v>11.2654</v>
      </c>
      <c r="W35">
        <v>18.61</v>
      </c>
      <c r="X35">
        <v>100.4701</v>
      </c>
      <c r="Y35">
        <v>0</v>
      </c>
      <c r="Z35">
        <v>13.1076</v>
      </c>
      <c r="AA35">
        <v>28.09872</v>
      </c>
      <c r="AB35">
        <v>39.510120000000001</v>
      </c>
      <c r="AC35">
        <v>29.062808</v>
      </c>
      <c r="AD35">
        <v>36.591700000000003</v>
      </c>
      <c r="AE35">
        <v>0</v>
      </c>
      <c r="AF35">
        <v>8.8740000000000006</v>
      </c>
      <c r="AG35">
        <v>39.836399999999998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29.693999999999999</v>
      </c>
      <c r="AP35">
        <v>11.529</v>
      </c>
      <c r="AQ35">
        <v>11.34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74.03</v>
      </c>
      <c r="BA35">
        <f t="shared" si="1"/>
        <v>2142.5376229999993</v>
      </c>
      <c r="BB35">
        <v>32</v>
      </c>
      <c r="BD35">
        <v>22.23</v>
      </c>
      <c r="BE35">
        <v>3.79</v>
      </c>
      <c r="BF35">
        <v>0.47</v>
      </c>
      <c r="BG35">
        <v>4.07</v>
      </c>
      <c r="BH35">
        <v>5.62</v>
      </c>
      <c r="BI35">
        <v>4.62</v>
      </c>
      <c r="BJ35">
        <v>2.9</v>
      </c>
      <c r="BK35">
        <v>4.3899999999999997</v>
      </c>
      <c r="BL35">
        <v>1.92</v>
      </c>
      <c r="BM35">
        <v>1.59</v>
      </c>
      <c r="BN35">
        <v>0.53</v>
      </c>
      <c r="BO35">
        <v>15.09</v>
      </c>
      <c r="BP35">
        <v>0</v>
      </c>
      <c r="BQ35">
        <v>4.45</v>
      </c>
      <c r="BR35">
        <v>1.94</v>
      </c>
      <c r="BS35">
        <v>0.42</v>
      </c>
      <c r="BT35">
        <v>0</v>
      </c>
      <c r="BU35">
        <v>0</v>
      </c>
      <c r="BV35">
        <v>0</v>
      </c>
      <c r="BW35">
        <f t="shared" si="2"/>
        <v>74.03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122.83</v>
      </c>
      <c r="L36">
        <v>367.36115599999999</v>
      </c>
      <c r="M36">
        <v>89</v>
      </c>
      <c r="N36">
        <v>86.247299999999996</v>
      </c>
      <c r="O36">
        <v>70.383200000000002</v>
      </c>
      <c r="P36">
        <v>123.75</v>
      </c>
      <c r="Q36">
        <v>10.546201999999999</v>
      </c>
      <c r="R36">
        <v>22.984204999999999</v>
      </c>
      <c r="S36">
        <v>14.252242000000001</v>
      </c>
      <c r="T36">
        <v>0</v>
      </c>
      <c r="U36">
        <v>335.25</v>
      </c>
      <c r="V36">
        <v>5.2653999999999996</v>
      </c>
      <c r="W36">
        <v>10.61</v>
      </c>
      <c r="X36">
        <v>71.470100000000002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0</v>
      </c>
      <c r="AF36">
        <v>8.8740000000000006</v>
      </c>
      <c r="AG36">
        <v>39.836399999999998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29.693999999999999</v>
      </c>
      <c r="AP36">
        <v>11.529</v>
      </c>
      <c r="AQ36">
        <v>11.34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74.03</v>
      </c>
      <c r="BA36">
        <f t="shared" si="1"/>
        <v>2058.7629559999991</v>
      </c>
      <c r="BB36">
        <v>33</v>
      </c>
      <c r="BD36">
        <v>22.23</v>
      </c>
      <c r="BE36">
        <v>3.79</v>
      </c>
      <c r="BF36">
        <v>0.47</v>
      </c>
      <c r="BG36">
        <v>4.07</v>
      </c>
      <c r="BH36">
        <v>5.62</v>
      </c>
      <c r="BI36">
        <v>4.62</v>
      </c>
      <c r="BJ36">
        <v>2.9</v>
      </c>
      <c r="BK36">
        <v>4.3899999999999997</v>
      </c>
      <c r="BL36">
        <v>1.92</v>
      </c>
      <c r="BM36">
        <v>1.59</v>
      </c>
      <c r="BN36">
        <v>0.53</v>
      </c>
      <c r="BO36">
        <v>15.09</v>
      </c>
      <c r="BP36">
        <v>0</v>
      </c>
      <c r="BQ36">
        <v>4.45</v>
      </c>
      <c r="BR36">
        <v>1.94</v>
      </c>
      <c r="BS36">
        <v>0.42</v>
      </c>
      <c r="BT36">
        <v>0</v>
      </c>
      <c r="BU36">
        <v>0</v>
      </c>
      <c r="BV36">
        <v>0</v>
      </c>
      <c r="BW36">
        <f t="shared" si="2"/>
        <v>74.03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118.530079</v>
      </c>
      <c r="L37">
        <v>367.733318</v>
      </c>
      <c r="M37">
        <v>89</v>
      </c>
      <c r="N37">
        <v>86.247299999999996</v>
      </c>
      <c r="O37">
        <v>70.383200000000002</v>
      </c>
      <c r="P37">
        <v>123.75</v>
      </c>
      <c r="Q37">
        <v>10.546201999999999</v>
      </c>
      <c r="R37">
        <v>22.984204999999999</v>
      </c>
      <c r="S37">
        <v>14.252242000000001</v>
      </c>
      <c r="T37">
        <v>0</v>
      </c>
      <c r="U37">
        <v>328.5</v>
      </c>
      <c r="V37">
        <v>5.2653999999999996</v>
      </c>
      <c r="W37">
        <v>10.61</v>
      </c>
      <c r="X37">
        <v>71.470100000000002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0</v>
      </c>
      <c r="AF37">
        <v>8.8740000000000006</v>
      </c>
      <c r="AG37">
        <v>39.836399999999998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29.4</v>
      </c>
      <c r="AP37">
        <v>11.529</v>
      </c>
      <c r="AQ37">
        <v>0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74.14</v>
      </c>
      <c r="BA37">
        <f t="shared" si="1"/>
        <v>2040.3801969999993</v>
      </c>
      <c r="BB37">
        <v>34</v>
      </c>
      <c r="BD37">
        <v>22.23</v>
      </c>
      <c r="BE37">
        <v>3.9</v>
      </c>
      <c r="BF37">
        <v>0.47</v>
      </c>
      <c r="BG37">
        <v>4.07</v>
      </c>
      <c r="BH37">
        <v>5.62</v>
      </c>
      <c r="BI37">
        <v>4.62</v>
      </c>
      <c r="BJ37">
        <v>2.9</v>
      </c>
      <c r="BK37">
        <v>4.3899999999999997</v>
      </c>
      <c r="BL37">
        <v>1.92</v>
      </c>
      <c r="BM37">
        <v>1.59</v>
      </c>
      <c r="BN37">
        <v>0.53</v>
      </c>
      <c r="BO37">
        <v>15.09</v>
      </c>
      <c r="BP37">
        <v>0</v>
      </c>
      <c r="BQ37">
        <v>4.45</v>
      </c>
      <c r="BR37">
        <v>1.94</v>
      </c>
      <c r="BS37">
        <v>0.42</v>
      </c>
      <c r="BT37">
        <v>0</v>
      </c>
      <c r="BU37">
        <v>0</v>
      </c>
      <c r="BV37">
        <v>0</v>
      </c>
      <c r="BW37">
        <f t="shared" si="2"/>
        <v>74.14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137.38</v>
      </c>
      <c r="L38">
        <v>367.733318</v>
      </c>
      <c r="M38">
        <v>89</v>
      </c>
      <c r="N38">
        <v>86.247299999999996</v>
      </c>
      <c r="O38">
        <v>70.383200000000002</v>
      </c>
      <c r="P38">
        <v>123.75</v>
      </c>
      <c r="Q38">
        <v>10.546201999999999</v>
      </c>
      <c r="R38">
        <v>22.984204999999999</v>
      </c>
      <c r="S38">
        <v>13.779254</v>
      </c>
      <c r="T38">
        <v>0</v>
      </c>
      <c r="U38">
        <v>321.75</v>
      </c>
      <c r="V38">
        <v>5.2653999999999996</v>
      </c>
      <c r="W38">
        <v>10.61</v>
      </c>
      <c r="X38">
        <v>71.470100000000002</v>
      </c>
      <c r="Y38">
        <v>0</v>
      </c>
      <c r="Z38">
        <v>13.1076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0</v>
      </c>
      <c r="AF38">
        <v>8.8740000000000006</v>
      </c>
      <c r="AG38">
        <v>39.836399999999998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29.4</v>
      </c>
      <c r="AP38">
        <v>11.529</v>
      </c>
      <c r="AQ38">
        <v>0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74.14</v>
      </c>
      <c r="BA38">
        <f t="shared" si="1"/>
        <v>2052.0071299999991</v>
      </c>
      <c r="BB38">
        <v>35</v>
      </c>
      <c r="BD38">
        <v>22.23</v>
      </c>
      <c r="BE38">
        <v>3.9</v>
      </c>
      <c r="BF38">
        <v>0.47</v>
      </c>
      <c r="BG38">
        <v>4.07</v>
      </c>
      <c r="BH38">
        <v>5.62</v>
      </c>
      <c r="BI38">
        <v>4.62</v>
      </c>
      <c r="BJ38">
        <v>2.9</v>
      </c>
      <c r="BK38">
        <v>4.3899999999999997</v>
      </c>
      <c r="BL38">
        <v>1.92</v>
      </c>
      <c r="BM38">
        <v>1.59</v>
      </c>
      <c r="BN38">
        <v>0.53</v>
      </c>
      <c r="BO38">
        <v>15.09</v>
      </c>
      <c r="BP38">
        <v>0</v>
      </c>
      <c r="BQ38">
        <v>4.45</v>
      </c>
      <c r="BR38">
        <v>1.94</v>
      </c>
      <c r="BS38">
        <v>0.42</v>
      </c>
      <c r="BT38">
        <v>0</v>
      </c>
      <c r="BU38">
        <v>0</v>
      </c>
      <c r="BV38">
        <v>0</v>
      </c>
      <c r="BW38">
        <f t="shared" si="2"/>
        <v>74.14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118.42095399999999</v>
      </c>
      <c r="L39">
        <v>367.733318</v>
      </c>
      <c r="M39">
        <v>89</v>
      </c>
      <c r="N39">
        <v>86.247299999999996</v>
      </c>
      <c r="O39">
        <v>85.383200000000002</v>
      </c>
      <c r="P39">
        <v>123.75</v>
      </c>
      <c r="Q39">
        <v>10.546201999999999</v>
      </c>
      <c r="R39">
        <v>22.541875999999998</v>
      </c>
      <c r="S39">
        <v>13.779254</v>
      </c>
      <c r="T39">
        <v>0</v>
      </c>
      <c r="U39">
        <v>315</v>
      </c>
      <c r="V39">
        <v>0</v>
      </c>
      <c r="W39">
        <v>10.61</v>
      </c>
      <c r="X39">
        <v>71.470100000000002</v>
      </c>
      <c r="Y39">
        <v>0</v>
      </c>
      <c r="Z39">
        <v>13.1076</v>
      </c>
      <c r="AA39">
        <v>14.04936</v>
      </c>
      <c r="AB39">
        <v>39.510120000000001</v>
      </c>
      <c r="AC39">
        <v>29.062808</v>
      </c>
      <c r="AD39">
        <v>36.591700000000003</v>
      </c>
      <c r="AE39">
        <v>0</v>
      </c>
      <c r="AF39">
        <v>8.8740000000000006</v>
      </c>
      <c r="AG39">
        <v>39.836399999999998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29.4</v>
      </c>
      <c r="AP39">
        <v>11.529</v>
      </c>
      <c r="AQ39">
        <v>0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74.06</v>
      </c>
      <c r="BA39">
        <f t="shared" si="1"/>
        <v>2017.6419949999995</v>
      </c>
      <c r="BB39">
        <v>36</v>
      </c>
      <c r="BD39">
        <v>22.23</v>
      </c>
      <c r="BE39">
        <v>3.9</v>
      </c>
      <c r="BF39">
        <v>0.39</v>
      </c>
      <c r="BG39">
        <v>4.07</v>
      </c>
      <c r="BH39">
        <v>5.62</v>
      </c>
      <c r="BI39">
        <v>4.62</v>
      </c>
      <c r="BJ39">
        <v>2.9</v>
      </c>
      <c r="BK39">
        <v>4.3899999999999997</v>
      </c>
      <c r="BL39">
        <v>1.92</v>
      </c>
      <c r="BM39">
        <v>1.59</v>
      </c>
      <c r="BN39">
        <v>0.53</v>
      </c>
      <c r="BO39">
        <v>15.09</v>
      </c>
      <c r="BP39">
        <v>0</v>
      </c>
      <c r="BQ39">
        <v>4.45</v>
      </c>
      <c r="BR39">
        <v>1.94</v>
      </c>
      <c r="BS39">
        <v>0.42</v>
      </c>
      <c r="BT39">
        <v>0</v>
      </c>
      <c r="BU39">
        <v>0</v>
      </c>
      <c r="BV39">
        <v>0</v>
      </c>
      <c r="BW39">
        <f t="shared" si="2"/>
        <v>74.06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118.418291</v>
      </c>
      <c r="L40">
        <v>367.733318</v>
      </c>
      <c r="M40">
        <v>89</v>
      </c>
      <c r="N40">
        <v>86.247299999999996</v>
      </c>
      <c r="O40">
        <v>85.383200000000002</v>
      </c>
      <c r="P40">
        <v>123.75</v>
      </c>
      <c r="Q40">
        <v>11.559473000000001</v>
      </c>
      <c r="R40">
        <v>22.541875999999998</v>
      </c>
      <c r="S40">
        <v>13.779254</v>
      </c>
      <c r="T40">
        <v>0</v>
      </c>
      <c r="U40">
        <v>315</v>
      </c>
      <c r="V40">
        <v>0</v>
      </c>
      <c r="W40">
        <v>10.61</v>
      </c>
      <c r="X40">
        <v>71.470100000000002</v>
      </c>
      <c r="Y40">
        <v>0</v>
      </c>
      <c r="Z40">
        <v>13.1076</v>
      </c>
      <c r="AA40">
        <v>14.04936</v>
      </c>
      <c r="AB40">
        <v>39.510120000000001</v>
      </c>
      <c r="AC40">
        <v>29.062808</v>
      </c>
      <c r="AD40">
        <v>36.591700000000003</v>
      </c>
      <c r="AE40">
        <v>0</v>
      </c>
      <c r="AF40">
        <v>8.8740000000000006</v>
      </c>
      <c r="AG40">
        <v>39.836399999999998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29.4</v>
      </c>
      <c r="AP40">
        <v>11.529</v>
      </c>
      <c r="AQ40">
        <v>0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74.06</v>
      </c>
      <c r="BA40">
        <f t="shared" si="1"/>
        <v>2018.6526029999995</v>
      </c>
      <c r="BB40">
        <v>37</v>
      </c>
      <c r="BD40">
        <v>22.23</v>
      </c>
      <c r="BE40">
        <v>3.9</v>
      </c>
      <c r="BF40">
        <v>0.39</v>
      </c>
      <c r="BG40">
        <v>4.07</v>
      </c>
      <c r="BH40">
        <v>5.62</v>
      </c>
      <c r="BI40">
        <v>4.62</v>
      </c>
      <c r="BJ40">
        <v>2.9</v>
      </c>
      <c r="BK40">
        <v>4.3899999999999997</v>
      </c>
      <c r="BL40">
        <v>1.92</v>
      </c>
      <c r="BM40">
        <v>1.59</v>
      </c>
      <c r="BN40">
        <v>0.53</v>
      </c>
      <c r="BO40">
        <v>15.09</v>
      </c>
      <c r="BP40">
        <v>0</v>
      </c>
      <c r="BQ40">
        <v>4.45</v>
      </c>
      <c r="BR40">
        <v>1.94</v>
      </c>
      <c r="BS40">
        <v>0.42</v>
      </c>
      <c r="BT40">
        <v>0</v>
      </c>
      <c r="BU40">
        <v>0</v>
      </c>
      <c r="BV40">
        <v>0</v>
      </c>
      <c r="BW40">
        <f t="shared" si="2"/>
        <v>74.06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118.42059399999999</v>
      </c>
      <c r="L41">
        <v>367.733318</v>
      </c>
      <c r="M41">
        <v>89</v>
      </c>
      <c r="N41">
        <v>118.125</v>
      </c>
      <c r="O41">
        <v>107.54219500000001</v>
      </c>
      <c r="P41">
        <v>123.75</v>
      </c>
      <c r="Q41">
        <v>11.566514</v>
      </c>
      <c r="R41">
        <v>22.99267</v>
      </c>
      <c r="S41">
        <v>13.782083</v>
      </c>
      <c r="T41">
        <v>0</v>
      </c>
      <c r="U41">
        <v>315</v>
      </c>
      <c r="V41">
        <v>0</v>
      </c>
      <c r="W41">
        <v>10</v>
      </c>
      <c r="X41">
        <v>45</v>
      </c>
      <c r="Y41">
        <v>0</v>
      </c>
      <c r="Z41">
        <v>13.1076</v>
      </c>
      <c r="AA41">
        <v>14.04936</v>
      </c>
      <c r="AB41">
        <v>39.510120000000001</v>
      </c>
      <c r="AC41">
        <v>29.062808</v>
      </c>
      <c r="AD41">
        <v>36.591700000000003</v>
      </c>
      <c r="AE41">
        <v>0</v>
      </c>
      <c r="AF41">
        <v>8.8740000000000006</v>
      </c>
      <c r="AG41">
        <v>39.836399999999998</v>
      </c>
      <c r="AH41">
        <v>152.94049999999999</v>
      </c>
      <c r="AI41">
        <v>19.094999999999999</v>
      </c>
      <c r="AJ41">
        <v>0</v>
      </c>
      <c r="AK41">
        <v>50.76</v>
      </c>
      <c r="AL41">
        <v>79.364599999999996</v>
      </c>
      <c r="AM41">
        <v>15.836040000000001</v>
      </c>
      <c r="AN41">
        <v>0.68867999999999996</v>
      </c>
      <c r="AO41">
        <v>29.4</v>
      </c>
      <c r="AP41">
        <v>11.529</v>
      </c>
      <c r="AQ41">
        <v>0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74.06</v>
      </c>
      <c r="BA41">
        <f t="shared" si="1"/>
        <v>2049.8911649999995</v>
      </c>
      <c r="BB41">
        <v>38</v>
      </c>
      <c r="BD41">
        <v>22.23</v>
      </c>
      <c r="BE41">
        <v>3.9</v>
      </c>
      <c r="BF41">
        <v>0.39</v>
      </c>
      <c r="BG41">
        <v>4.07</v>
      </c>
      <c r="BH41">
        <v>5.62</v>
      </c>
      <c r="BI41">
        <v>4.62</v>
      </c>
      <c r="BJ41">
        <v>2.9</v>
      </c>
      <c r="BK41">
        <v>4.3899999999999997</v>
      </c>
      <c r="BL41">
        <v>1.92</v>
      </c>
      <c r="BM41">
        <v>1.59</v>
      </c>
      <c r="BN41">
        <v>0.53</v>
      </c>
      <c r="BO41">
        <v>15.09</v>
      </c>
      <c r="BP41">
        <v>0</v>
      </c>
      <c r="BQ41">
        <v>4.45</v>
      </c>
      <c r="BR41">
        <v>1.94</v>
      </c>
      <c r="BS41">
        <v>0.42</v>
      </c>
      <c r="BT41">
        <v>0</v>
      </c>
      <c r="BU41">
        <v>0</v>
      </c>
      <c r="BV41">
        <v>0</v>
      </c>
      <c r="BW41">
        <f t="shared" si="2"/>
        <v>74.06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118.418291</v>
      </c>
      <c r="L42">
        <v>367.733318</v>
      </c>
      <c r="M42">
        <v>89</v>
      </c>
      <c r="N42">
        <v>118.125</v>
      </c>
      <c r="O42">
        <v>123.66562500000001</v>
      </c>
      <c r="P42">
        <v>123.75</v>
      </c>
      <c r="Q42">
        <v>11.801175000000001</v>
      </c>
      <c r="R42">
        <v>23.131046999999999</v>
      </c>
      <c r="S42">
        <v>14.107810000000001</v>
      </c>
      <c r="T42">
        <v>0</v>
      </c>
      <c r="U42">
        <v>315</v>
      </c>
      <c r="V42">
        <v>0</v>
      </c>
      <c r="W42">
        <v>10</v>
      </c>
      <c r="X42">
        <v>45</v>
      </c>
      <c r="Y42">
        <v>0</v>
      </c>
      <c r="Z42">
        <v>13.1076</v>
      </c>
      <c r="AA42">
        <v>14.04936</v>
      </c>
      <c r="AB42">
        <v>39.510120000000001</v>
      </c>
      <c r="AC42">
        <v>29.062808</v>
      </c>
      <c r="AD42">
        <v>36.591700000000003</v>
      </c>
      <c r="AE42">
        <v>0</v>
      </c>
      <c r="AF42">
        <v>8.8740000000000006</v>
      </c>
      <c r="AG42">
        <v>39.836399999999998</v>
      </c>
      <c r="AH42">
        <v>152.94049999999999</v>
      </c>
      <c r="AI42">
        <v>19.094999999999999</v>
      </c>
      <c r="AJ42">
        <v>0</v>
      </c>
      <c r="AK42">
        <v>50.76</v>
      </c>
      <c r="AL42">
        <v>79.364599999999996</v>
      </c>
      <c r="AM42">
        <v>15.836040000000001</v>
      </c>
      <c r="AN42">
        <v>0.68867999999999996</v>
      </c>
      <c r="AO42">
        <v>29.4</v>
      </c>
      <c r="AP42">
        <v>11.529</v>
      </c>
      <c r="AQ42">
        <v>0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74.06</v>
      </c>
      <c r="BA42">
        <f t="shared" si="1"/>
        <v>2066.7110569999995</v>
      </c>
      <c r="BB42">
        <v>39</v>
      </c>
      <c r="BD42">
        <v>22.23</v>
      </c>
      <c r="BE42">
        <v>3.9</v>
      </c>
      <c r="BF42">
        <v>0.39</v>
      </c>
      <c r="BG42">
        <v>4.07</v>
      </c>
      <c r="BH42">
        <v>5.62</v>
      </c>
      <c r="BI42">
        <v>4.62</v>
      </c>
      <c r="BJ42">
        <v>2.9</v>
      </c>
      <c r="BK42">
        <v>4.3899999999999997</v>
      </c>
      <c r="BL42">
        <v>1.92</v>
      </c>
      <c r="BM42">
        <v>1.59</v>
      </c>
      <c r="BN42">
        <v>0.53</v>
      </c>
      <c r="BO42">
        <v>15.09</v>
      </c>
      <c r="BP42">
        <v>0</v>
      </c>
      <c r="BQ42">
        <v>4.45</v>
      </c>
      <c r="BR42">
        <v>1.94</v>
      </c>
      <c r="BS42">
        <v>0.42</v>
      </c>
      <c r="BT42">
        <v>0</v>
      </c>
      <c r="BU42">
        <v>0</v>
      </c>
      <c r="BV42">
        <v>0</v>
      </c>
      <c r="BW42">
        <f t="shared" si="2"/>
        <v>74.06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118.40774399999999</v>
      </c>
      <c r="L43">
        <v>367.733318</v>
      </c>
      <c r="M43">
        <v>89</v>
      </c>
      <c r="N43">
        <v>118.125</v>
      </c>
      <c r="O43">
        <v>123.66562500000001</v>
      </c>
      <c r="P43">
        <v>123.75</v>
      </c>
      <c r="Q43">
        <v>11.528146</v>
      </c>
      <c r="R43">
        <v>22.858388000000001</v>
      </c>
      <c r="S43">
        <v>13.664101</v>
      </c>
      <c r="T43">
        <v>0</v>
      </c>
      <c r="U43">
        <v>315</v>
      </c>
      <c r="V43">
        <v>0</v>
      </c>
      <c r="W43">
        <v>19.664899999999999</v>
      </c>
      <c r="X43">
        <v>90.790800000000004</v>
      </c>
      <c r="Y43">
        <v>0</v>
      </c>
      <c r="Z43">
        <v>13.1076</v>
      </c>
      <c r="AA43">
        <v>14.04936</v>
      </c>
      <c r="AB43">
        <v>39.510120000000001</v>
      </c>
      <c r="AC43">
        <v>29.062808</v>
      </c>
      <c r="AD43">
        <v>36.591700000000003</v>
      </c>
      <c r="AE43">
        <v>0</v>
      </c>
      <c r="AF43">
        <v>6.4089999999999998</v>
      </c>
      <c r="AG43">
        <v>39.836399999999998</v>
      </c>
      <c r="AH43">
        <v>152.94049999999999</v>
      </c>
      <c r="AI43">
        <v>19.094999999999999</v>
      </c>
      <c r="AJ43">
        <v>0</v>
      </c>
      <c r="AK43">
        <v>50.76</v>
      </c>
      <c r="AL43">
        <v>79.364599999999996</v>
      </c>
      <c r="AM43">
        <v>15.836040000000001</v>
      </c>
      <c r="AN43">
        <v>0.68867999999999996</v>
      </c>
      <c r="AO43">
        <v>29.4</v>
      </c>
      <c r="AP43">
        <v>11.529</v>
      </c>
      <c r="AQ43">
        <v>0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74.14</v>
      </c>
      <c r="BA43">
        <f t="shared" si="1"/>
        <v>2118.7818129999991</v>
      </c>
      <c r="BB43">
        <v>40</v>
      </c>
      <c r="BD43">
        <v>22.23</v>
      </c>
      <c r="BE43">
        <v>3.9</v>
      </c>
      <c r="BF43">
        <v>0.47</v>
      </c>
      <c r="BG43">
        <v>4.07</v>
      </c>
      <c r="BH43">
        <v>5.62</v>
      </c>
      <c r="BI43">
        <v>4.62</v>
      </c>
      <c r="BJ43">
        <v>2.9</v>
      </c>
      <c r="BK43">
        <v>4.3899999999999997</v>
      </c>
      <c r="BL43">
        <v>1.92</v>
      </c>
      <c r="BM43">
        <v>1.59</v>
      </c>
      <c r="BN43">
        <v>0.53</v>
      </c>
      <c r="BO43">
        <v>15.09</v>
      </c>
      <c r="BP43">
        <v>0</v>
      </c>
      <c r="BQ43">
        <v>4.45</v>
      </c>
      <c r="BR43">
        <v>1.94</v>
      </c>
      <c r="BS43">
        <v>0.42</v>
      </c>
      <c r="BT43">
        <v>0</v>
      </c>
      <c r="BU43">
        <v>0</v>
      </c>
      <c r="BV43">
        <v>0</v>
      </c>
      <c r="BW43">
        <f t="shared" si="2"/>
        <v>74.14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118.40542600000001</v>
      </c>
      <c r="L44">
        <v>367.733318</v>
      </c>
      <c r="M44">
        <v>89</v>
      </c>
      <c r="N44">
        <v>118.125</v>
      </c>
      <c r="O44">
        <v>123.66562500000001</v>
      </c>
      <c r="P44">
        <v>123.75</v>
      </c>
      <c r="Q44">
        <v>11.402533999999999</v>
      </c>
      <c r="R44">
        <v>22.799116999999999</v>
      </c>
      <c r="S44">
        <v>13.583304999999999</v>
      </c>
      <c r="T44">
        <v>0</v>
      </c>
      <c r="U44">
        <v>315</v>
      </c>
      <c r="V44">
        <v>0</v>
      </c>
      <c r="W44">
        <v>19.664899999999999</v>
      </c>
      <c r="X44">
        <v>90.790800000000004</v>
      </c>
      <c r="Y44">
        <v>0</v>
      </c>
      <c r="Z44">
        <v>13.1076</v>
      </c>
      <c r="AA44">
        <v>14.04936</v>
      </c>
      <c r="AB44">
        <v>39.510120000000001</v>
      </c>
      <c r="AC44">
        <v>29.062808</v>
      </c>
      <c r="AD44">
        <v>36.591700000000003</v>
      </c>
      <c r="AE44">
        <v>0</v>
      </c>
      <c r="AF44">
        <v>6.4089999999999998</v>
      </c>
      <c r="AG44">
        <v>39.836399999999998</v>
      </c>
      <c r="AH44">
        <v>152.94049999999999</v>
      </c>
      <c r="AI44">
        <v>19.094999999999999</v>
      </c>
      <c r="AJ44">
        <v>0</v>
      </c>
      <c r="AK44">
        <v>50.76</v>
      </c>
      <c r="AL44">
        <v>79.364599999999996</v>
      </c>
      <c r="AM44">
        <v>15.836040000000001</v>
      </c>
      <c r="AN44">
        <v>0.68867999999999996</v>
      </c>
      <c r="AO44">
        <v>29.4</v>
      </c>
      <c r="AP44">
        <v>11.529</v>
      </c>
      <c r="AQ44">
        <v>0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74.14</v>
      </c>
      <c r="BA44">
        <f t="shared" si="1"/>
        <v>2118.5138159999992</v>
      </c>
      <c r="BB44">
        <v>41</v>
      </c>
      <c r="BD44">
        <v>22.23</v>
      </c>
      <c r="BE44">
        <v>3.9</v>
      </c>
      <c r="BF44">
        <v>0.47</v>
      </c>
      <c r="BG44">
        <v>4.07</v>
      </c>
      <c r="BH44">
        <v>5.62</v>
      </c>
      <c r="BI44">
        <v>4.62</v>
      </c>
      <c r="BJ44">
        <v>2.9</v>
      </c>
      <c r="BK44">
        <v>4.3899999999999997</v>
      </c>
      <c r="BL44">
        <v>1.92</v>
      </c>
      <c r="BM44">
        <v>1.59</v>
      </c>
      <c r="BN44">
        <v>0.53</v>
      </c>
      <c r="BO44">
        <v>15.09</v>
      </c>
      <c r="BP44">
        <v>0</v>
      </c>
      <c r="BQ44">
        <v>4.45</v>
      </c>
      <c r="BR44">
        <v>1.94</v>
      </c>
      <c r="BS44">
        <v>0.42</v>
      </c>
      <c r="BT44">
        <v>0</v>
      </c>
      <c r="BU44">
        <v>0</v>
      </c>
      <c r="BV44">
        <v>0</v>
      </c>
      <c r="BW44">
        <f t="shared" si="2"/>
        <v>74.14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118.40774399999999</v>
      </c>
      <c r="L45">
        <v>367.389343</v>
      </c>
      <c r="M45">
        <v>89</v>
      </c>
      <c r="N45">
        <v>118.125</v>
      </c>
      <c r="O45">
        <v>123.66562500000001</v>
      </c>
      <c r="P45">
        <v>123.75</v>
      </c>
      <c r="Q45">
        <v>11.402533999999999</v>
      </c>
      <c r="R45">
        <v>22.271528</v>
      </c>
      <c r="S45">
        <v>13.583304999999999</v>
      </c>
      <c r="T45">
        <v>0</v>
      </c>
      <c r="U45">
        <v>315</v>
      </c>
      <c r="V45">
        <v>0</v>
      </c>
      <c r="W45">
        <v>19.664899999999999</v>
      </c>
      <c r="X45">
        <v>90.790800000000004</v>
      </c>
      <c r="Y45">
        <v>0</v>
      </c>
      <c r="Z45">
        <v>6.5537999999999998</v>
      </c>
      <c r="AA45">
        <v>14.04936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39.836399999999998</v>
      </c>
      <c r="AH45">
        <v>152.94049999999999</v>
      </c>
      <c r="AI45">
        <v>19.094999999999999</v>
      </c>
      <c r="AJ45">
        <v>0</v>
      </c>
      <c r="AK45">
        <v>50.76</v>
      </c>
      <c r="AL45">
        <v>52.29</v>
      </c>
      <c r="AM45">
        <v>15.836040000000001</v>
      </c>
      <c r="AN45">
        <v>0.68867999999999996</v>
      </c>
      <c r="AO45">
        <v>29.4</v>
      </c>
      <c r="AP45">
        <v>11.529</v>
      </c>
      <c r="AQ45">
        <v>0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74.430000000000007</v>
      </c>
      <c r="BA45">
        <f t="shared" si="1"/>
        <v>2084.3061699999989</v>
      </c>
      <c r="BB45">
        <v>42</v>
      </c>
      <c r="BD45">
        <v>22.23</v>
      </c>
      <c r="BE45">
        <v>4.1900000000000004</v>
      </c>
      <c r="BF45">
        <v>0.47</v>
      </c>
      <c r="BG45">
        <v>4.07</v>
      </c>
      <c r="BH45">
        <v>5.62</v>
      </c>
      <c r="BI45">
        <v>4.62</v>
      </c>
      <c r="BJ45">
        <v>2.9</v>
      </c>
      <c r="BK45">
        <v>4.3899999999999997</v>
      </c>
      <c r="BL45">
        <v>1.92</v>
      </c>
      <c r="BM45">
        <v>1.59</v>
      </c>
      <c r="BN45">
        <v>0.53</v>
      </c>
      <c r="BO45">
        <v>15.09</v>
      </c>
      <c r="BP45">
        <v>0</v>
      </c>
      <c r="BQ45">
        <v>4.45</v>
      </c>
      <c r="BR45">
        <v>1.94</v>
      </c>
      <c r="BS45">
        <v>0.42</v>
      </c>
      <c r="BT45">
        <v>0</v>
      </c>
      <c r="BU45">
        <v>0</v>
      </c>
      <c r="BV45">
        <v>0</v>
      </c>
      <c r="BW45">
        <f t="shared" si="2"/>
        <v>74.430000000000007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118.40542600000001</v>
      </c>
      <c r="L46">
        <v>367.389343</v>
      </c>
      <c r="M46">
        <v>89</v>
      </c>
      <c r="N46">
        <v>118.125</v>
      </c>
      <c r="O46">
        <v>123.66562500000001</v>
      </c>
      <c r="P46">
        <v>123.75</v>
      </c>
      <c r="Q46">
        <v>11.87749</v>
      </c>
      <c r="R46">
        <v>23.182507000000001</v>
      </c>
      <c r="S46">
        <v>14.404759</v>
      </c>
      <c r="T46">
        <v>0</v>
      </c>
      <c r="U46">
        <v>315</v>
      </c>
      <c r="V46">
        <v>9.1045999999999996</v>
      </c>
      <c r="W46">
        <v>19.664899999999999</v>
      </c>
      <c r="X46">
        <v>90.790800000000004</v>
      </c>
      <c r="Y46">
        <v>0</v>
      </c>
      <c r="Z46">
        <v>0</v>
      </c>
      <c r="AA46">
        <v>14.04936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39.836399999999998</v>
      </c>
      <c r="AH46">
        <v>152.94049999999999</v>
      </c>
      <c r="AI46">
        <v>19.094999999999999</v>
      </c>
      <c r="AJ46">
        <v>0</v>
      </c>
      <c r="AK46">
        <v>50.76</v>
      </c>
      <c r="AL46">
        <v>52.29</v>
      </c>
      <c r="AM46">
        <v>15.836040000000001</v>
      </c>
      <c r="AN46">
        <v>0.68867999999999996</v>
      </c>
      <c r="AO46">
        <v>29.4</v>
      </c>
      <c r="AP46">
        <v>11.529</v>
      </c>
      <c r="AQ46">
        <v>0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74.430000000000007</v>
      </c>
      <c r="BA46">
        <f t="shared" si="1"/>
        <v>2089.0620409999992</v>
      </c>
      <c r="BB46">
        <v>43</v>
      </c>
      <c r="BD46">
        <v>22.23</v>
      </c>
      <c r="BE46">
        <v>4.1900000000000004</v>
      </c>
      <c r="BF46">
        <v>0.47</v>
      </c>
      <c r="BG46">
        <v>4.07</v>
      </c>
      <c r="BH46">
        <v>5.62</v>
      </c>
      <c r="BI46">
        <v>4.62</v>
      </c>
      <c r="BJ46">
        <v>2.9</v>
      </c>
      <c r="BK46">
        <v>4.3899999999999997</v>
      </c>
      <c r="BL46">
        <v>1.92</v>
      </c>
      <c r="BM46">
        <v>1.59</v>
      </c>
      <c r="BN46">
        <v>0.53</v>
      </c>
      <c r="BO46">
        <v>15.09</v>
      </c>
      <c r="BP46">
        <v>0</v>
      </c>
      <c r="BQ46">
        <v>4.45</v>
      </c>
      <c r="BR46">
        <v>1.94</v>
      </c>
      <c r="BS46">
        <v>0.42</v>
      </c>
      <c r="BT46">
        <v>0</v>
      </c>
      <c r="BU46">
        <v>0</v>
      </c>
      <c r="BV46">
        <v>0</v>
      </c>
      <c r="BW46">
        <f t="shared" si="2"/>
        <v>74.430000000000007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118.40774399999999</v>
      </c>
      <c r="L47">
        <v>367.389343</v>
      </c>
      <c r="M47">
        <v>89</v>
      </c>
      <c r="N47">
        <v>118.125</v>
      </c>
      <c r="O47">
        <v>123.66562500000001</v>
      </c>
      <c r="P47">
        <v>123.75</v>
      </c>
      <c r="Q47">
        <v>11.604442000000001</v>
      </c>
      <c r="R47">
        <v>23.182507000000001</v>
      </c>
      <c r="S47">
        <v>14.404759</v>
      </c>
      <c r="T47">
        <v>0</v>
      </c>
      <c r="U47">
        <v>311.625</v>
      </c>
      <c r="V47">
        <v>9.1045999999999996</v>
      </c>
      <c r="W47">
        <v>21.664899999999999</v>
      </c>
      <c r="X47">
        <v>104.7908</v>
      </c>
      <c r="Y47">
        <v>0</v>
      </c>
      <c r="Z47">
        <v>0</v>
      </c>
      <c r="AA47">
        <v>14.04936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39.836399999999998</v>
      </c>
      <c r="AH47">
        <v>152.94049999999999</v>
      </c>
      <c r="AI47">
        <v>15.276</v>
      </c>
      <c r="AJ47">
        <v>0</v>
      </c>
      <c r="AK47">
        <v>50.76</v>
      </c>
      <c r="AL47">
        <v>46.48</v>
      </c>
      <c r="AM47">
        <v>15.836040000000001</v>
      </c>
      <c r="AN47">
        <v>0.68867999999999996</v>
      </c>
      <c r="AO47">
        <v>29.4</v>
      </c>
      <c r="AP47">
        <v>11.529</v>
      </c>
      <c r="AQ47">
        <v>0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74.430000000000007</v>
      </c>
      <c r="BA47">
        <f t="shared" si="1"/>
        <v>2091.7873109999991</v>
      </c>
      <c r="BB47">
        <v>44</v>
      </c>
      <c r="BD47">
        <v>22.23</v>
      </c>
      <c r="BE47">
        <v>4.1900000000000004</v>
      </c>
      <c r="BF47">
        <v>0.47</v>
      </c>
      <c r="BG47">
        <v>4.07</v>
      </c>
      <c r="BH47">
        <v>5.62</v>
      </c>
      <c r="BI47">
        <v>4.62</v>
      </c>
      <c r="BJ47">
        <v>2.9</v>
      </c>
      <c r="BK47">
        <v>4.3899999999999997</v>
      </c>
      <c r="BL47">
        <v>1.92</v>
      </c>
      <c r="BM47">
        <v>1.59</v>
      </c>
      <c r="BN47">
        <v>0.53</v>
      </c>
      <c r="BO47">
        <v>15.09</v>
      </c>
      <c r="BP47">
        <v>0</v>
      </c>
      <c r="BQ47">
        <v>4.45</v>
      </c>
      <c r="BR47">
        <v>1.94</v>
      </c>
      <c r="BS47">
        <v>0.42</v>
      </c>
      <c r="BT47">
        <v>0</v>
      </c>
      <c r="BU47">
        <v>0</v>
      </c>
      <c r="BV47">
        <v>0</v>
      </c>
      <c r="BW47">
        <f t="shared" si="2"/>
        <v>74.430000000000007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118.40542600000001</v>
      </c>
      <c r="L48">
        <v>367.389343</v>
      </c>
      <c r="M48">
        <v>89</v>
      </c>
      <c r="N48">
        <v>118.125</v>
      </c>
      <c r="O48">
        <v>123.66562500000001</v>
      </c>
      <c r="P48">
        <v>123.75</v>
      </c>
      <c r="Q48">
        <v>11.604442000000001</v>
      </c>
      <c r="R48">
        <v>23.182507000000001</v>
      </c>
      <c r="S48">
        <v>14.404759</v>
      </c>
      <c r="T48">
        <v>0</v>
      </c>
      <c r="U48">
        <v>311.625</v>
      </c>
      <c r="V48">
        <v>9.1045999999999996</v>
      </c>
      <c r="W48">
        <v>21.664899999999999</v>
      </c>
      <c r="X48">
        <v>104.7908</v>
      </c>
      <c r="Y48">
        <v>0</v>
      </c>
      <c r="Z48">
        <v>0</v>
      </c>
      <c r="AA48">
        <v>14.04936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39.836399999999998</v>
      </c>
      <c r="AH48">
        <v>152.94049999999999</v>
      </c>
      <c r="AI48">
        <v>15.276</v>
      </c>
      <c r="AJ48">
        <v>0</v>
      </c>
      <c r="AK48">
        <v>50.76</v>
      </c>
      <c r="AL48">
        <v>46.48</v>
      </c>
      <c r="AM48">
        <v>15.836040000000001</v>
      </c>
      <c r="AN48">
        <v>0.68867999999999996</v>
      </c>
      <c r="AO48">
        <v>29.4</v>
      </c>
      <c r="AP48">
        <v>11.529</v>
      </c>
      <c r="AQ48">
        <v>0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74.430000000000007</v>
      </c>
      <c r="BA48">
        <f t="shared" si="1"/>
        <v>2091.7849929999993</v>
      </c>
      <c r="BB48">
        <v>45</v>
      </c>
      <c r="BD48">
        <v>22.23</v>
      </c>
      <c r="BE48">
        <v>4.1900000000000004</v>
      </c>
      <c r="BF48">
        <v>0.47</v>
      </c>
      <c r="BG48">
        <v>4.07</v>
      </c>
      <c r="BH48">
        <v>5.62</v>
      </c>
      <c r="BI48">
        <v>4.62</v>
      </c>
      <c r="BJ48">
        <v>2.9</v>
      </c>
      <c r="BK48">
        <v>4.3899999999999997</v>
      </c>
      <c r="BL48">
        <v>1.92</v>
      </c>
      <c r="BM48">
        <v>1.59</v>
      </c>
      <c r="BN48">
        <v>0.53</v>
      </c>
      <c r="BO48">
        <v>15.09</v>
      </c>
      <c r="BP48">
        <v>0</v>
      </c>
      <c r="BQ48">
        <v>4.45</v>
      </c>
      <c r="BR48">
        <v>1.94</v>
      </c>
      <c r="BS48">
        <v>0.42</v>
      </c>
      <c r="BT48">
        <v>0</v>
      </c>
      <c r="BU48">
        <v>0</v>
      </c>
      <c r="BV48">
        <v>0</v>
      </c>
      <c r="BW48">
        <f t="shared" si="2"/>
        <v>74.430000000000007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118.40774399999999</v>
      </c>
      <c r="L49">
        <v>367.26781899999997</v>
      </c>
      <c r="M49">
        <v>89</v>
      </c>
      <c r="N49">
        <v>118.125</v>
      </c>
      <c r="O49">
        <v>123.66562500000001</v>
      </c>
      <c r="P49">
        <v>123.75</v>
      </c>
      <c r="Q49">
        <v>11.542501</v>
      </c>
      <c r="R49">
        <v>23.068061</v>
      </c>
      <c r="S49">
        <v>14.330983</v>
      </c>
      <c r="T49">
        <v>0</v>
      </c>
      <c r="U49">
        <v>311.625</v>
      </c>
      <c r="V49">
        <v>9.1045999999999996</v>
      </c>
      <c r="W49">
        <v>21.664899999999999</v>
      </c>
      <c r="X49">
        <v>104.7908</v>
      </c>
      <c r="Y49">
        <v>0</v>
      </c>
      <c r="Z49">
        <v>0</v>
      </c>
      <c r="AA49">
        <v>14.04936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39.836399999999998</v>
      </c>
      <c r="AH49">
        <v>152.94049999999999</v>
      </c>
      <c r="AI49">
        <v>15.276</v>
      </c>
      <c r="AJ49">
        <v>0</v>
      </c>
      <c r="AK49">
        <v>50.76</v>
      </c>
      <c r="AL49">
        <v>46.48</v>
      </c>
      <c r="AM49">
        <v>15.836040000000001</v>
      </c>
      <c r="AN49">
        <v>0.68867999999999996</v>
      </c>
      <c r="AO49">
        <v>29.4</v>
      </c>
      <c r="AP49">
        <v>11.529</v>
      </c>
      <c r="AQ49">
        <v>0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74.430000000000007</v>
      </c>
      <c r="BA49">
        <f t="shared" si="1"/>
        <v>2091.4156239999993</v>
      </c>
      <c r="BB49">
        <v>46</v>
      </c>
      <c r="BD49">
        <v>22.23</v>
      </c>
      <c r="BE49">
        <v>4.1900000000000004</v>
      </c>
      <c r="BF49">
        <v>0.47</v>
      </c>
      <c r="BG49">
        <v>4.07</v>
      </c>
      <c r="BH49">
        <v>5.62</v>
      </c>
      <c r="BI49">
        <v>4.62</v>
      </c>
      <c r="BJ49">
        <v>2.9</v>
      </c>
      <c r="BK49">
        <v>4.3899999999999997</v>
      </c>
      <c r="BL49">
        <v>1.92</v>
      </c>
      <c r="BM49">
        <v>1.59</v>
      </c>
      <c r="BN49">
        <v>0.53</v>
      </c>
      <c r="BO49">
        <v>15.09</v>
      </c>
      <c r="BP49">
        <v>0</v>
      </c>
      <c r="BQ49">
        <v>4.45</v>
      </c>
      <c r="BR49">
        <v>1.94</v>
      </c>
      <c r="BS49">
        <v>0.42</v>
      </c>
      <c r="BT49">
        <v>0</v>
      </c>
      <c r="BU49">
        <v>0</v>
      </c>
      <c r="BV49">
        <v>0</v>
      </c>
      <c r="BW49">
        <f t="shared" si="2"/>
        <v>74.430000000000007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118.40542600000001</v>
      </c>
      <c r="L50">
        <v>367.26781899999997</v>
      </c>
      <c r="M50">
        <v>89</v>
      </c>
      <c r="N50">
        <v>118.125</v>
      </c>
      <c r="O50">
        <v>123.66562500000001</v>
      </c>
      <c r="P50">
        <v>123.75</v>
      </c>
      <c r="Q50">
        <v>11.542501</v>
      </c>
      <c r="R50">
        <v>23.068061</v>
      </c>
      <c r="S50">
        <v>14.330983</v>
      </c>
      <c r="T50">
        <v>0</v>
      </c>
      <c r="U50">
        <v>311.625</v>
      </c>
      <c r="V50">
        <v>9.1045999999999996</v>
      </c>
      <c r="W50">
        <v>21.664899999999999</v>
      </c>
      <c r="X50">
        <v>104.7908</v>
      </c>
      <c r="Y50">
        <v>0</v>
      </c>
      <c r="Z50">
        <v>0</v>
      </c>
      <c r="AA50">
        <v>14.04936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39.836399999999998</v>
      </c>
      <c r="AH50">
        <v>152.94049999999999</v>
      </c>
      <c r="AI50">
        <v>15.276</v>
      </c>
      <c r="AJ50">
        <v>0</v>
      </c>
      <c r="AK50">
        <v>50.76</v>
      </c>
      <c r="AL50">
        <v>46.48</v>
      </c>
      <c r="AM50">
        <v>15.836040000000001</v>
      </c>
      <c r="AN50">
        <v>0.68867999999999996</v>
      </c>
      <c r="AO50">
        <v>29.4</v>
      </c>
      <c r="AP50">
        <v>11.529</v>
      </c>
      <c r="AQ50">
        <v>0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74.430000000000007</v>
      </c>
      <c r="BA50">
        <f t="shared" si="1"/>
        <v>2091.413305999999</v>
      </c>
      <c r="BB50">
        <v>47</v>
      </c>
      <c r="BD50">
        <v>22.23</v>
      </c>
      <c r="BE50">
        <v>4.1900000000000004</v>
      </c>
      <c r="BF50">
        <v>0.47</v>
      </c>
      <c r="BG50">
        <v>4.07</v>
      </c>
      <c r="BH50">
        <v>5.62</v>
      </c>
      <c r="BI50">
        <v>4.62</v>
      </c>
      <c r="BJ50">
        <v>2.9</v>
      </c>
      <c r="BK50">
        <v>4.3899999999999997</v>
      </c>
      <c r="BL50">
        <v>1.92</v>
      </c>
      <c r="BM50">
        <v>1.59</v>
      </c>
      <c r="BN50">
        <v>0.53</v>
      </c>
      <c r="BO50">
        <v>15.09</v>
      </c>
      <c r="BP50">
        <v>0</v>
      </c>
      <c r="BQ50">
        <v>4.45</v>
      </c>
      <c r="BR50">
        <v>1.94</v>
      </c>
      <c r="BS50">
        <v>0.42</v>
      </c>
      <c r="BT50">
        <v>0</v>
      </c>
      <c r="BU50">
        <v>0</v>
      </c>
      <c r="BV50">
        <v>0</v>
      </c>
      <c r="BW50">
        <f t="shared" si="2"/>
        <v>74.430000000000007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118.437477</v>
      </c>
      <c r="L51">
        <v>367.21426200000002</v>
      </c>
      <c r="M51">
        <v>89</v>
      </c>
      <c r="N51">
        <v>118.125</v>
      </c>
      <c r="O51">
        <v>123.66562500000001</v>
      </c>
      <c r="P51">
        <v>123.75</v>
      </c>
      <c r="Q51">
        <v>11.542501</v>
      </c>
      <c r="R51">
        <v>23.068061</v>
      </c>
      <c r="S51">
        <v>14.330983</v>
      </c>
      <c r="T51">
        <v>0</v>
      </c>
      <c r="U51">
        <v>311.625</v>
      </c>
      <c r="V51">
        <v>9.1045999999999996</v>
      </c>
      <c r="W51">
        <v>19.564900000000002</v>
      </c>
      <c r="X51">
        <v>90.4208</v>
      </c>
      <c r="Y51">
        <v>0</v>
      </c>
      <c r="Z51">
        <v>0</v>
      </c>
      <c r="AA51">
        <v>14.04936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39.836399999999998</v>
      </c>
      <c r="AH51">
        <v>152.94049999999999</v>
      </c>
      <c r="AI51">
        <v>15.276</v>
      </c>
      <c r="AJ51">
        <v>0</v>
      </c>
      <c r="AK51">
        <v>50.76</v>
      </c>
      <c r="AL51">
        <v>52.29</v>
      </c>
      <c r="AM51">
        <v>15.836040000000001</v>
      </c>
      <c r="AN51">
        <v>0.68867999999999996</v>
      </c>
      <c r="AO51">
        <v>29.4</v>
      </c>
      <c r="AP51">
        <v>11.529</v>
      </c>
      <c r="AQ51">
        <v>0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74.430000000000007</v>
      </c>
      <c r="BA51">
        <f t="shared" si="1"/>
        <v>2080.7317999999996</v>
      </c>
      <c r="BB51">
        <v>48</v>
      </c>
      <c r="BD51">
        <v>22.23</v>
      </c>
      <c r="BE51">
        <v>4.1900000000000004</v>
      </c>
      <c r="BF51">
        <v>0.47</v>
      </c>
      <c r="BG51">
        <v>4.07</v>
      </c>
      <c r="BH51">
        <v>5.62</v>
      </c>
      <c r="BI51">
        <v>4.62</v>
      </c>
      <c r="BJ51">
        <v>2.9</v>
      </c>
      <c r="BK51">
        <v>4.3899999999999997</v>
      </c>
      <c r="BL51">
        <v>1.92</v>
      </c>
      <c r="BM51">
        <v>1.59</v>
      </c>
      <c r="BN51">
        <v>0.53</v>
      </c>
      <c r="BO51">
        <v>15.09</v>
      </c>
      <c r="BP51">
        <v>0</v>
      </c>
      <c r="BQ51">
        <v>4.45</v>
      </c>
      <c r="BR51">
        <v>1.94</v>
      </c>
      <c r="BS51">
        <v>0.42</v>
      </c>
      <c r="BT51">
        <v>0</v>
      </c>
      <c r="BU51">
        <v>0</v>
      </c>
      <c r="BV51">
        <v>0</v>
      </c>
      <c r="BW51">
        <f t="shared" si="2"/>
        <v>74.430000000000007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118.435475</v>
      </c>
      <c r="L52">
        <v>367.21426200000002</v>
      </c>
      <c r="M52">
        <v>89</v>
      </c>
      <c r="N52">
        <v>118.125</v>
      </c>
      <c r="O52">
        <v>123.66562500000001</v>
      </c>
      <c r="P52">
        <v>123.75</v>
      </c>
      <c r="Q52">
        <v>11.542501</v>
      </c>
      <c r="R52">
        <v>23.068061</v>
      </c>
      <c r="S52">
        <v>14.330983</v>
      </c>
      <c r="T52">
        <v>0</v>
      </c>
      <c r="U52">
        <v>311.625</v>
      </c>
      <c r="V52">
        <v>9.1045999999999996</v>
      </c>
      <c r="W52">
        <v>19.564900000000002</v>
      </c>
      <c r="X52">
        <v>90.4208</v>
      </c>
      <c r="Y52">
        <v>0</v>
      </c>
      <c r="Z52">
        <v>0</v>
      </c>
      <c r="AA52">
        <v>14.04936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39.836399999999998</v>
      </c>
      <c r="AH52">
        <v>152.94049999999999</v>
      </c>
      <c r="AI52">
        <v>15.276</v>
      </c>
      <c r="AJ52">
        <v>0</v>
      </c>
      <c r="AK52">
        <v>50.76</v>
      </c>
      <c r="AL52">
        <v>52.29</v>
      </c>
      <c r="AM52">
        <v>15.836040000000001</v>
      </c>
      <c r="AN52">
        <v>0.68867999999999996</v>
      </c>
      <c r="AO52">
        <v>29.4</v>
      </c>
      <c r="AP52">
        <v>11.529</v>
      </c>
      <c r="AQ52">
        <v>0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74.430000000000007</v>
      </c>
      <c r="BA52">
        <f t="shared" si="1"/>
        <v>2080.7297979999994</v>
      </c>
      <c r="BB52">
        <v>49</v>
      </c>
      <c r="BD52">
        <v>22.23</v>
      </c>
      <c r="BE52">
        <v>4.1900000000000004</v>
      </c>
      <c r="BF52">
        <v>0.47</v>
      </c>
      <c r="BG52">
        <v>4.07</v>
      </c>
      <c r="BH52">
        <v>5.62</v>
      </c>
      <c r="BI52">
        <v>4.62</v>
      </c>
      <c r="BJ52">
        <v>2.9</v>
      </c>
      <c r="BK52">
        <v>4.3899999999999997</v>
      </c>
      <c r="BL52">
        <v>1.92</v>
      </c>
      <c r="BM52">
        <v>1.59</v>
      </c>
      <c r="BN52">
        <v>0.53</v>
      </c>
      <c r="BO52">
        <v>15.09</v>
      </c>
      <c r="BP52">
        <v>0</v>
      </c>
      <c r="BQ52">
        <v>4.45</v>
      </c>
      <c r="BR52">
        <v>1.94</v>
      </c>
      <c r="BS52">
        <v>0.42</v>
      </c>
      <c r="BT52">
        <v>0</v>
      </c>
      <c r="BU52">
        <v>0</v>
      </c>
      <c r="BV52">
        <v>0</v>
      </c>
      <c r="BW52">
        <f t="shared" si="2"/>
        <v>74.430000000000007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118.437758</v>
      </c>
      <c r="L53">
        <v>367.21426200000002</v>
      </c>
      <c r="M53">
        <v>89</v>
      </c>
      <c r="N53">
        <v>118.125</v>
      </c>
      <c r="O53">
        <v>123.66562500000001</v>
      </c>
      <c r="P53">
        <v>123.75</v>
      </c>
      <c r="Q53">
        <v>11.835623999999999</v>
      </c>
      <c r="R53">
        <v>23.068061</v>
      </c>
      <c r="S53">
        <v>14.330983</v>
      </c>
      <c r="T53">
        <v>0</v>
      </c>
      <c r="U53">
        <v>311.625</v>
      </c>
      <c r="V53">
        <v>9.1045999999999996</v>
      </c>
      <c r="W53">
        <v>19.564900000000002</v>
      </c>
      <c r="X53">
        <v>90.4208</v>
      </c>
      <c r="Y53">
        <v>0</v>
      </c>
      <c r="Z53">
        <v>0</v>
      </c>
      <c r="AA53">
        <v>14.04936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39.836399999999998</v>
      </c>
      <c r="AH53">
        <v>152.94049999999999</v>
      </c>
      <c r="AI53">
        <v>15.276</v>
      </c>
      <c r="AJ53">
        <v>0</v>
      </c>
      <c r="AK53">
        <v>50.76</v>
      </c>
      <c r="AL53">
        <v>72.043999999999997</v>
      </c>
      <c r="AM53">
        <v>15.836040000000001</v>
      </c>
      <c r="AN53">
        <v>0.68867999999999996</v>
      </c>
      <c r="AO53">
        <v>29.4</v>
      </c>
      <c r="AP53">
        <v>11.529</v>
      </c>
      <c r="AQ53">
        <v>0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74.430000000000007</v>
      </c>
      <c r="BA53">
        <f t="shared" si="1"/>
        <v>2100.7792039999999</v>
      </c>
      <c r="BB53">
        <v>50</v>
      </c>
      <c r="BD53">
        <v>22.23</v>
      </c>
      <c r="BE53">
        <v>4.1900000000000004</v>
      </c>
      <c r="BF53">
        <v>0.47</v>
      </c>
      <c r="BG53">
        <v>4.07</v>
      </c>
      <c r="BH53">
        <v>5.62</v>
      </c>
      <c r="BI53">
        <v>4.62</v>
      </c>
      <c r="BJ53">
        <v>2.9</v>
      </c>
      <c r="BK53">
        <v>4.3899999999999997</v>
      </c>
      <c r="BL53">
        <v>1.92</v>
      </c>
      <c r="BM53">
        <v>1.59</v>
      </c>
      <c r="BN53">
        <v>0.53</v>
      </c>
      <c r="BO53">
        <v>15.09</v>
      </c>
      <c r="BP53">
        <v>0</v>
      </c>
      <c r="BQ53">
        <v>4.45</v>
      </c>
      <c r="BR53">
        <v>1.94</v>
      </c>
      <c r="BS53">
        <v>0.42</v>
      </c>
      <c r="BT53">
        <v>0</v>
      </c>
      <c r="BU53">
        <v>0</v>
      </c>
      <c r="BV53">
        <v>0</v>
      </c>
      <c r="BW53">
        <f t="shared" si="2"/>
        <v>74.430000000000007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118.435946</v>
      </c>
      <c r="L54">
        <v>367.21426200000002</v>
      </c>
      <c r="M54">
        <v>89</v>
      </c>
      <c r="N54">
        <v>118.125</v>
      </c>
      <c r="O54">
        <v>123.66562500000001</v>
      </c>
      <c r="P54">
        <v>123.75</v>
      </c>
      <c r="Q54">
        <v>11.835623999999999</v>
      </c>
      <c r="R54">
        <v>23.068061</v>
      </c>
      <c r="S54">
        <v>14.330983</v>
      </c>
      <c r="T54">
        <v>0</v>
      </c>
      <c r="U54">
        <v>311.625</v>
      </c>
      <c r="V54">
        <v>9.1045999999999996</v>
      </c>
      <c r="W54">
        <v>19.564900000000002</v>
      </c>
      <c r="X54">
        <v>90.4208</v>
      </c>
      <c r="Y54">
        <v>0</v>
      </c>
      <c r="Z54">
        <v>0</v>
      </c>
      <c r="AA54">
        <v>14.04936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39.836399999999998</v>
      </c>
      <c r="AH54">
        <v>152.94049999999999</v>
      </c>
      <c r="AI54">
        <v>15.276</v>
      </c>
      <c r="AJ54">
        <v>0</v>
      </c>
      <c r="AK54">
        <v>50.76</v>
      </c>
      <c r="AL54">
        <v>79.364599999999996</v>
      </c>
      <c r="AM54">
        <v>15.836040000000001</v>
      </c>
      <c r="AN54">
        <v>0.68867999999999996</v>
      </c>
      <c r="AO54">
        <v>29.4</v>
      </c>
      <c r="AP54">
        <v>11.529</v>
      </c>
      <c r="AQ54">
        <v>0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74.430000000000007</v>
      </c>
      <c r="BA54">
        <f t="shared" si="1"/>
        <v>2108.0979919999995</v>
      </c>
      <c r="BB54">
        <v>51</v>
      </c>
      <c r="BD54">
        <v>22.23</v>
      </c>
      <c r="BE54">
        <v>4.1900000000000004</v>
      </c>
      <c r="BF54">
        <v>0.47</v>
      </c>
      <c r="BG54">
        <v>4.07</v>
      </c>
      <c r="BH54">
        <v>5.62</v>
      </c>
      <c r="BI54">
        <v>4.62</v>
      </c>
      <c r="BJ54">
        <v>2.9</v>
      </c>
      <c r="BK54">
        <v>4.3899999999999997</v>
      </c>
      <c r="BL54">
        <v>1.92</v>
      </c>
      <c r="BM54">
        <v>1.59</v>
      </c>
      <c r="BN54">
        <v>0.53</v>
      </c>
      <c r="BO54">
        <v>15.09</v>
      </c>
      <c r="BP54">
        <v>0</v>
      </c>
      <c r="BQ54">
        <v>4.45</v>
      </c>
      <c r="BR54">
        <v>1.94</v>
      </c>
      <c r="BS54">
        <v>0.42</v>
      </c>
      <c r="BT54">
        <v>0</v>
      </c>
      <c r="BU54">
        <v>0</v>
      </c>
      <c r="BV54">
        <v>0</v>
      </c>
      <c r="BW54">
        <f t="shared" si="2"/>
        <v>74.430000000000007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185.78540000000001</v>
      </c>
      <c r="L55">
        <v>367.130042</v>
      </c>
      <c r="M55">
        <v>89</v>
      </c>
      <c r="N55">
        <v>118.125</v>
      </c>
      <c r="O55">
        <v>123.66562500000001</v>
      </c>
      <c r="P55">
        <v>123.75</v>
      </c>
      <c r="Q55">
        <v>11.995234</v>
      </c>
      <c r="R55">
        <v>23.182507000000001</v>
      </c>
      <c r="S55">
        <v>14.404759</v>
      </c>
      <c r="T55">
        <v>0</v>
      </c>
      <c r="U55">
        <v>315</v>
      </c>
      <c r="V55">
        <v>9.1045999999999996</v>
      </c>
      <c r="W55">
        <v>19.564900000000002</v>
      </c>
      <c r="X55">
        <v>90.4208</v>
      </c>
      <c r="Y55">
        <v>0</v>
      </c>
      <c r="Z55">
        <v>0</v>
      </c>
      <c r="AA55">
        <v>14.04936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39.836399999999998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29.4</v>
      </c>
      <c r="AP55">
        <v>12.297599999999999</v>
      </c>
      <c r="AQ55">
        <v>0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74.430000000000007</v>
      </c>
      <c r="BA55">
        <f t="shared" si="1"/>
        <v>2186.6190579999998</v>
      </c>
      <c r="BB55">
        <v>52</v>
      </c>
      <c r="BD55">
        <v>22.23</v>
      </c>
      <c r="BE55">
        <v>4.1900000000000004</v>
      </c>
      <c r="BF55">
        <v>0.47</v>
      </c>
      <c r="BG55">
        <v>4.07</v>
      </c>
      <c r="BH55">
        <v>5.62</v>
      </c>
      <c r="BI55">
        <v>4.62</v>
      </c>
      <c r="BJ55">
        <v>2.9</v>
      </c>
      <c r="BK55">
        <v>4.3899999999999997</v>
      </c>
      <c r="BL55">
        <v>1.92</v>
      </c>
      <c r="BM55">
        <v>1.59</v>
      </c>
      <c r="BN55">
        <v>0.53</v>
      </c>
      <c r="BO55">
        <v>15.09</v>
      </c>
      <c r="BP55">
        <v>0</v>
      </c>
      <c r="BQ55">
        <v>4.45</v>
      </c>
      <c r="BR55">
        <v>1.94</v>
      </c>
      <c r="BS55">
        <v>0.42</v>
      </c>
      <c r="BT55">
        <v>0</v>
      </c>
      <c r="BU55">
        <v>0</v>
      </c>
      <c r="BV55">
        <v>0</v>
      </c>
      <c r="BW55">
        <f t="shared" si="2"/>
        <v>74.430000000000007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185.78540000000001</v>
      </c>
      <c r="L56">
        <v>367.130042</v>
      </c>
      <c r="M56">
        <v>89</v>
      </c>
      <c r="N56">
        <v>118.125</v>
      </c>
      <c r="O56">
        <v>123.66562500000001</v>
      </c>
      <c r="P56">
        <v>123.75</v>
      </c>
      <c r="Q56">
        <v>11.995234</v>
      </c>
      <c r="R56">
        <v>23.182507000000001</v>
      </c>
      <c r="S56">
        <v>14.404759</v>
      </c>
      <c r="T56">
        <v>0</v>
      </c>
      <c r="U56">
        <v>315</v>
      </c>
      <c r="V56">
        <v>9.1045999999999996</v>
      </c>
      <c r="W56">
        <v>19.564900000000002</v>
      </c>
      <c r="X56">
        <v>90.4208</v>
      </c>
      <c r="Y56">
        <v>0</v>
      </c>
      <c r="Z56">
        <v>0</v>
      </c>
      <c r="AA56">
        <v>14.04936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39.836399999999998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29.4</v>
      </c>
      <c r="AP56">
        <v>12.297599999999999</v>
      </c>
      <c r="AQ56">
        <v>0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74.430000000000007</v>
      </c>
      <c r="BA56">
        <f t="shared" si="1"/>
        <v>2186.6190579999998</v>
      </c>
      <c r="BB56">
        <v>53</v>
      </c>
      <c r="BD56">
        <v>22.23</v>
      </c>
      <c r="BE56">
        <v>4.1900000000000004</v>
      </c>
      <c r="BF56">
        <v>0.47</v>
      </c>
      <c r="BG56">
        <v>4.07</v>
      </c>
      <c r="BH56">
        <v>5.62</v>
      </c>
      <c r="BI56">
        <v>4.62</v>
      </c>
      <c r="BJ56">
        <v>2.9</v>
      </c>
      <c r="BK56">
        <v>4.3899999999999997</v>
      </c>
      <c r="BL56">
        <v>1.92</v>
      </c>
      <c r="BM56">
        <v>1.59</v>
      </c>
      <c r="BN56">
        <v>0.53</v>
      </c>
      <c r="BO56">
        <v>15.09</v>
      </c>
      <c r="BP56">
        <v>0</v>
      </c>
      <c r="BQ56">
        <v>4.45</v>
      </c>
      <c r="BR56">
        <v>1.94</v>
      </c>
      <c r="BS56">
        <v>0.42</v>
      </c>
      <c r="BT56">
        <v>0</v>
      </c>
      <c r="BU56">
        <v>0</v>
      </c>
      <c r="BV56">
        <v>0</v>
      </c>
      <c r="BW56">
        <f t="shared" si="2"/>
        <v>74.430000000000007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185.78540000000001</v>
      </c>
      <c r="L57">
        <v>367.130042</v>
      </c>
      <c r="M57">
        <v>89</v>
      </c>
      <c r="N57">
        <v>118.125</v>
      </c>
      <c r="O57">
        <v>123.66562500000001</v>
      </c>
      <c r="P57">
        <v>123.75</v>
      </c>
      <c r="Q57">
        <v>11.995234</v>
      </c>
      <c r="R57">
        <v>23.182507000000001</v>
      </c>
      <c r="S57">
        <v>14.404759</v>
      </c>
      <c r="T57">
        <v>0</v>
      </c>
      <c r="U57">
        <v>315</v>
      </c>
      <c r="V57">
        <v>9.1045999999999996</v>
      </c>
      <c r="W57">
        <v>19.564900000000002</v>
      </c>
      <c r="X57">
        <v>90.4208</v>
      </c>
      <c r="Y57">
        <v>0</v>
      </c>
      <c r="Z57">
        <v>0</v>
      </c>
      <c r="AA57">
        <v>14.04936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39.836399999999998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29.4</v>
      </c>
      <c r="AP57">
        <v>12.297599999999999</v>
      </c>
      <c r="AQ57">
        <v>0</v>
      </c>
      <c r="AR57">
        <v>49.128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74.430000000000007</v>
      </c>
      <c r="BA57">
        <f t="shared" si="1"/>
        <v>2186.6190579999998</v>
      </c>
      <c r="BB57">
        <v>54</v>
      </c>
      <c r="BD57">
        <v>22.23</v>
      </c>
      <c r="BE57">
        <v>4.1900000000000004</v>
      </c>
      <c r="BF57">
        <v>0.47</v>
      </c>
      <c r="BG57">
        <v>4.07</v>
      </c>
      <c r="BH57">
        <v>5.62</v>
      </c>
      <c r="BI57">
        <v>4.62</v>
      </c>
      <c r="BJ57">
        <v>2.9</v>
      </c>
      <c r="BK57">
        <v>4.3899999999999997</v>
      </c>
      <c r="BL57">
        <v>1.92</v>
      </c>
      <c r="BM57">
        <v>1.59</v>
      </c>
      <c r="BN57">
        <v>0.53</v>
      </c>
      <c r="BO57">
        <v>15.09</v>
      </c>
      <c r="BP57">
        <v>0</v>
      </c>
      <c r="BQ57">
        <v>4.45</v>
      </c>
      <c r="BR57">
        <v>1.94</v>
      </c>
      <c r="BS57">
        <v>0.42</v>
      </c>
      <c r="BT57">
        <v>0</v>
      </c>
      <c r="BU57">
        <v>0</v>
      </c>
      <c r="BV57">
        <v>0</v>
      </c>
      <c r="BW57">
        <f t="shared" si="2"/>
        <v>74.430000000000007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185.78540000000001</v>
      </c>
      <c r="L58">
        <v>367.130042</v>
      </c>
      <c r="M58">
        <v>89</v>
      </c>
      <c r="N58">
        <v>118.125</v>
      </c>
      <c r="O58">
        <v>123.66562500000001</v>
      </c>
      <c r="P58">
        <v>123.75</v>
      </c>
      <c r="Q58">
        <v>11.995234</v>
      </c>
      <c r="R58">
        <v>23.182507000000001</v>
      </c>
      <c r="S58">
        <v>14.404759</v>
      </c>
      <c r="T58">
        <v>0</v>
      </c>
      <c r="U58">
        <v>315</v>
      </c>
      <c r="V58">
        <v>9.1045999999999996</v>
      </c>
      <c r="W58">
        <v>19.564900000000002</v>
      </c>
      <c r="X58">
        <v>90.4208</v>
      </c>
      <c r="Y58">
        <v>0</v>
      </c>
      <c r="Z58">
        <v>0</v>
      </c>
      <c r="AA58">
        <v>14.04936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39.836399999999998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29.4</v>
      </c>
      <c r="AP58">
        <v>12.297599999999999</v>
      </c>
      <c r="AQ58">
        <v>0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74.430000000000007</v>
      </c>
      <c r="BA58">
        <f t="shared" si="1"/>
        <v>2186.6190579999998</v>
      </c>
      <c r="BB58">
        <v>55</v>
      </c>
      <c r="BD58">
        <v>22.23</v>
      </c>
      <c r="BE58">
        <v>4.1900000000000004</v>
      </c>
      <c r="BF58">
        <v>0.47</v>
      </c>
      <c r="BG58">
        <v>4.07</v>
      </c>
      <c r="BH58">
        <v>5.62</v>
      </c>
      <c r="BI58">
        <v>4.62</v>
      </c>
      <c r="BJ58">
        <v>2.9</v>
      </c>
      <c r="BK58">
        <v>4.3899999999999997</v>
      </c>
      <c r="BL58">
        <v>1.92</v>
      </c>
      <c r="BM58">
        <v>1.59</v>
      </c>
      <c r="BN58">
        <v>0.53</v>
      </c>
      <c r="BO58">
        <v>15.09</v>
      </c>
      <c r="BP58">
        <v>0</v>
      </c>
      <c r="BQ58">
        <v>4.45</v>
      </c>
      <c r="BR58">
        <v>1.94</v>
      </c>
      <c r="BS58">
        <v>0.42</v>
      </c>
      <c r="BT58">
        <v>0</v>
      </c>
      <c r="BU58">
        <v>0</v>
      </c>
      <c r="BV58">
        <v>0</v>
      </c>
      <c r="BW58">
        <f t="shared" si="2"/>
        <v>74.430000000000007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185.78540000000001</v>
      </c>
      <c r="L59">
        <v>416.97239999999999</v>
      </c>
      <c r="M59">
        <v>89</v>
      </c>
      <c r="N59">
        <v>118.125</v>
      </c>
      <c r="O59">
        <v>123.66562500000001</v>
      </c>
      <c r="P59">
        <v>123.75</v>
      </c>
      <c r="Q59">
        <v>11.87749</v>
      </c>
      <c r="R59">
        <v>23.182507000000001</v>
      </c>
      <c r="S59">
        <v>14.404759</v>
      </c>
      <c r="T59">
        <v>0</v>
      </c>
      <c r="U59">
        <v>315</v>
      </c>
      <c r="V59">
        <v>9.1045999999999996</v>
      </c>
      <c r="W59">
        <v>19.564900000000002</v>
      </c>
      <c r="X59">
        <v>90.4208</v>
      </c>
      <c r="Y59">
        <v>0</v>
      </c>
      <c r="Z59">
        <v>0</v>
      </c>
      <c r="AA59">
        <v>28.09872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39.836399999999998</v>
      </c>
      <c r="AH59">
        <v>152.94049999999999</v>
      </c>
      <c r="AI59">
        <v>15.276</v>
      </c>
      <c r="AJ59">
        <v>0</v>
      </c>
      <c r="AK59">
        <v>50.76</v>
      </c>
      <c r="AL59">
        <v>83.664000000000001</v>
      </c>
      <c r="AM59">
        <v>15.836040000000001</v>
      </c>
      <c r="AN59">
        <v>0.68867999999999996</v>
      </c>
      <c r="AO59">
        <v>29.4</v>
      </c>
      <c r="AP59">
        <v>12.297599999999999</v>
      </c>
      <c r="AQ59">
        <v>0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74.28</v>
      </c>
      <c r="BA59">
        <f t="shared" si="1"/>
        <v>2250.2430319999999</v>
      </c>
      <c r="BB59">
        <v>56</v>
      </c>
      <c r="BD59">
        <v>22.23</v>
      </c>
      <c r="BE59">
        <v>4.04</v>
      </c>
      <c r="BF59">
        <v>0.47</v>
      </c>
      <c r="BG59">
        <v>4.07</v>
      </c>
      <c r="BH59">
        <v>5.62</v>
      </c>
      <c r="BI59">
        <v>4.62</v>
      </c>
      <c r="BJ59">
        <v>2.9</v>
      </c>
      <c r="BK59">
        <v>4.3899999999999997</v>
      </c>
      <c r="BL59">
        <v>1.92</v>
      </c>
      <c r="BM59">
        <v>1.59</v>
      </c>
      <c r="BN59">
        <v>0.53</v>
      </c>
      <c r="BO59">
        <v>15.09</v>
      </c>
      <c r="BP59">
        <v>0</v>
      </c>
      <c r="BQ59">
        <v>4.45</v>
      </c>
      <c r="BR59">
        <v>1.94</v>
      </c>
      <c r="BS59">
        <v>0.42</v>
      </c>
      <c r="BT59">
        <v>0</v>
      </c>
      <c r="BU59">
        <v>0</v>
      </c>
      <c r="BV59">
        <v>0</v>
      </c>
      <c r="BW59">
        <f t="shared" si="2"/>
        <v>74.28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185.78540000000001</v>
      </c>
      <c r="L60">
        <v>416.97239999999999</v>
      </c>
      <c r="M60">
        <v>89</v>
      </c>
      <c r="N60">
        <v>118.125</v>
      </c>
      <c r="O60">
        <v>123.66562500000001</v>
      </c>
      <c r="P60">
        <v>123.75</v>
      </c>
      <c r="Q60">
        <v>11.87749</v>
      </c>
      <c r="R60">
        <v>23.182507000000001</v>
      </c>
      <c r="S60">
        <v>14.404759</v>
      </c>
      <c r="T60">
        <v>0</v>
      </c>
      <c r="U60">
        <v>315</v>
      </c>
      <c r="V60">
        <v>9.1045999999999996</v>
      </c>
      <c r="W60">
        <v>19.564900000000002</v>
      </c>
      <c r="X60">
        <v>90.4208</v>
      </c>
      <c r="Y60">
        <v>0</v>
      </c>
      <c r="Z60">
        <v>0</v>
      </c>
      <c r="AA60">
        <v>28.09872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39.836399999999998</v>
      </c>
      <c r="AH60">
        <v>152.94049999999999</v>
      </c>
      <c r="AI60">
        <v>15.276</v>
      </c>
      <c r="AJ60">
        <v>0</v>
      </c>
      <c r="AK60">
        <v>50.76</v>
      </c>
      <c r="AL60">
        <v>83.664000000000001</v>
      </c>
      <c r="AM60">
        <v>15.836040000000001</v>
      </c>
      <c r="AN60">
        <v>0.68867999999999996</v>
      </c>
      <c r="AO60">
        <v>29.4</v>
      </c>
      <c r="AP60">
        <v>12.297599999999999</v>
      </c>
      <c r="AQ60">
        <v>0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74.28</v>
      </c>
      <c r="BA60">
        <f t="shared" si="1"/>
        <v>2250.2430319999999</v>
      </c>
      <c r="BB60">
        <v>57</v>
      </c>
      <c r="BD60">
        <v>22.23</v>
      </c>
      <c r="BE60">
        <v>4.04</v>
      </c>
      <c r="BF60">
        <v>0.47</v>
      </c>
      <c r="BG60">
        <v>4.07</v>
      </c>
      <c r="BH60">
        <v>5.62</v>
      </c>
      <c r="BI60">
        <v>4.62</v>
      </c>
      <c r="BJ60">
        <v>2.9</v>
      </c>
      <c r="BK60">
        <v>4.3899999999999997</v>
      </c>
      <c r="BL60">
        <v>1.92</v>
      </c>
      <c r="BM60">
        <v>1.59</v>
      </c>
      <c r="BN60">
        <v>0.53</v>
      </c>
      <c r="BO60">
        <v>15.09</v>
      </c>
      <c r="BP60">
        <v>0</v>
      </c>
      <c r="BQ60">
        <v>4.45</v>
      </c>
      <c r="BR60">
        <v>1.94</v>
      </c>
      <c r="BS60">
        <v>0.42</v>
      </c>
      <c r="BT60">
        <v>0</v>
      </c>
      <c r="BU60">
        <v>0</v>
      </c>
      <c r="BV60">
        <v>0</v>
      </c>
      <c r="BW60">
        <f t="shared" si="2"/>
        <v>74.28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212.57730000000001</v>
      </c>
      <c r="L61">
        <v>367.66467499999999</v>
      </c>
      <c r="M61">
        <v>89</v>
      </c>
      <c r="N61">
        <v>118.125</v>
      </c>
      <c r="O61">
        <v>123.66562500000001</v>
      </c>
      <c r="P61">
        <v>123.75</v>
      </c>
      <c r="Q61">
        <v>15.1256</v>
      </c>
      <c r="R61">
        <v>29.384799999999998</v>
      </c>
      <c r="S61">
        <v>18.293600000000001</v>
      </c>
      <c r="T61">
        <v>0</v>
      </c>
      <c r="U61">
        <v>320.625</v>
      </c>
      <c r="V61">
        <v>14.37</v>
      </c>
      <c r="W61">
        <v>29.769600000000001</v>
      </c>
      <c r="X61">
        <v>117.26090000000001</v>
      </c>
      <c r="Y61">
        <v>0</v>
      </c>
      <c r="Z61">
        <v>0</v>
      </c>
      <c r="AA61">
        <v>28.09872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39.836399999999998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29.4</v>
      </c>
      <c r="AP61">
        <v>12.297599999999999</v>
      </c>
      <c r="AQ61">
        <v>0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74.34</v>
      </c>
      <c r="BA61">
        <f t="shared" si="1"/>
        <v>2284.7622510000006</v>
      </c>
      <c r="BB61">
        <v>58</v>
      </c>
      <c r="BD61">
        <v>22.23</v>
      </c>
      <c r="BE61">
        <v>4.04</v>
      </c>
      <c r="BF61">
        <v>0.53</v>
      </c>
      <c r="BG61">
        <v>4.07</v>
      </c>
      <c r="BH61">
        <v>5.62</v>
      </c>
      <c r="BI61">
        <v>4.62</v>
      </c>
      <c r="BJ61">
        <v>2.9</v>
      </c>
      <c r="BK61">
        <v>4.3899999999999997</v>
      </c>
      <c r="BL61">
        <v>1.92</v>
      </c>
      <c r="BM61">
        <v>1.59</v>
      </c>
      <c r="BN61">
        <v>0.53</v>
      </c>
      <c r="BO61">
        <v>15.09</v>
      </c>
      <c r="BP61">
        <v>0</v>
      </c>
      <c r="BQ61">
        <v>4.45</v>
      </c>
      <c r="BR61">
        <v>1.94</v>
      </c>
      <c r="BS61">
        <v>0.42</v>
      </c>
      <c r="BT61">
        <v>0</v>
      </c>
      <c r="BU61">
        <v>0</v>
      </c>
      <c r="BV61">
        <v>0</v>
      </c>
      <c r="BW61">
        <f t="shared" si="2"/>
        <v>74.34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200.78540000000001</v>
      </c>
      <c r="L62">
        <v>367.66467499999999</v>
      </c>
      <c r="M62">
        <v>89</v>
      </c>
      <c r="N62">
        <v>118.125</v>
      </c>
      <c r="O62">
        <v>123.66562500000001</v>
      </c>
      <c r="P62">
        <v>123.75</v>
      </c>
      <c r="Q62">
        <v>15.1256</v>
      </c>
      <c r="R62">
        <v>29.384799999999998</v>
      </c>
      <c r="S62">
        <v>18.293600000000001</v>
      </c>
      <c r="T62">
        <v>0</v>
      </c>
      <c r="U62">
        <v>320.625</v>
      </c>
      <c r="V62">
        <v>14.37</v>
      </c>
      <c r="W62">
        <v>30.615300000000001</v>
      </c>
      <c r="X62">
        <v>117.26090000000001</v>
      </c>
      <c r="Y62">
        <v>0</v>
      </c>
      <c r="Z62">
        <v>0</v>
      </c>
      <c r="AA62">
        <v>28.09872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39.836399999999998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29.4</v>
      </c>
      <c r="AP62">
        <v>12.297599999999999</v>
      </c>
      <c r="AQ62">
        <v>0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74.34</v>
      </c>
      <c r="BA62">
        <f t="shared" si="1"/>
        <v>2273.8160510000002</v>
      </c>
      <c r="BB62">
        <v>59</v>
      </c>
      <c r="BD62">
        <v>22.23</v>
      </c>
      <c r="BE62">
        <v>4.04</v>
      </c>
      <c r="BF62">
        <v>0.53</v>
      </c>
      <c r="BG62">
        <v>4.07</v>
      </c>
      <c r="BH62">
        <v>5.62</v>
      </c>
      <c r="BI62">
        <v>4.62</v>
      </c>
      <c r="BJ62">
        <v>2.9</v>
      </c>
      <c r="BK62">
        <v>4.3899999999999997</v>
      </c>
      <c r="BL62">
        <v>1.92</v>
      </c>
      <c r="BM62">
        <v>1.59</v>
      </c>
      <c r="BN62">
        <v>0.53</v>
      </c>
      <c r="BO62">
        <v>15.09</v>
      </c>
      <c r="BP62">
        <v>0</v>
      </c>
      <c r="BQ62">
        <v>4.45</v>
      </c>
      <c r="BR62">
        <v>1.94</v>
      </c>
      <c r="BS62">
        <v>0.42</v>
      </c>
      <c r="BT62">
        <v>0</v>
      </c>
      <c r="BU62">
        <v>0</v>
      </c>
      <c r="BV62">
        <v>0</v>
      </c>
      <c r="BW62">
        <f t="shared" si="2"/>
        <v>74.34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190.78540000000001</v>
      </c>
      <c r="L63">
        <v>367.66467499999999</v>
      </c>
      <c r="M63">
        <v>89</v>
      </c>
      <c r="N63">
        <v>118.125</v>
      </c>
      <c r="O63">
        <v>123.66562500000001</v>
      </c>
      <c r="P63">
        <v>123.75</v>
      </c>
      <c r="Q63">
        <v>15.1256</v>
      </c>
      <c r="R63">
        <v>29.384799999999998</v>
      </c>
      <c r="S63">
        <v>18.293600000000001</v>
      </c>
      <c r="T63">
        <v>0</v>
      </c>
      <c r="U63">
        <v>320.625</v>
      </c>
      <c r="V63">
        <v>14.37</v>
      </c>
      <c r="W63">
        <v>30.615300000000001</v>
      </c>
      <c r="X63">
        <v>117.26090000000001</v>
      </c>
      <c r="Y63">
        <v>0</v>
      </c>
      <c r="Z63">
        <v>0</v>
      </c>
      <c r="AA63">
        <v>28.09872</v>
      </c>
      <c r="AB63">
        <v>39.510120000000001</v>
      </c>
      <c r="AC63">
        <v>29.062808</v>
      </c>
      <c r="AD63">
        <v>36.591700000000003</v>
      </c>
      <c r="AE63">
        <v>0</v>
      </c>
      <c r="AF63">
        <v>8.8740000000000006</v>
      </c>
      <c r="AG63">
        <v>39.836399999999998</v>
      </c>
      <c r="AH63">
        <v>152.94049999999999</v>
      </c>
      <c r="AI63">
        <v>2.5459999999999998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29.4</v>
      </c>
      <c r="AP63">
        <v>12.297599999999999</v>
      </c>
      <c r="AQ63">
        <v>0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74.490000000000009</v>
      </c>
      <c r="BA63">
        <f t="shared" si="1"/>
        <v>2251.2360509999999</v>
      </c>
      <c r="BB63">
        <v>60</v>
      </c>
      <c r="BD63">
        <v>22.23</v>
      </c>
      <c r="BE63">
        <v>4.1900000000000004</v>
      </c>
      <c r="BF63">
        <v>0.53</v>
      </c>
      <c r="BG63">
        <v>4.07</v>
      </c>
      <c r="BH63">
        <v>5.62</v>
      </c>
      <c r="BI63">
        <v>4.62</v>
      </c>
      <c r="BJ63">
        <v>2.9</v>
      </c>
      <c r="BK63">
        <v>4.3899999999999997</v>
      </c>
      <c r="BL63">
        <v>1.92</v>
      </c>
      <c r="BM63">
        <v>1.59</v>
      </c>
      <c r="BN63">
        <v>0.53</v>
      </c>
      <c r="BO63">
        <v>15.09</v>
      </c>
      <c r="BP63">
        <v>0</v>
      </c>
      <c r="BQ63">
        <v>4.45</v>
      </c>
      <c r="BR63">
        <v>1.94</v>
      </c>
      <c r="BS63">
        <v>0.42</v>
      </c>
      <c r="BT63">
        <v>0</v>
      </c>
      <c r="BU63">
        <v>0</v>
      </c>
      <c r="BV63">
        <v>0</v>
      </c>
      <c r="BW63">
        <f t="shared" si="2"/>
        <v>74.490000000000009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190.78540000000001</v>
      </c>
      <c r="L64">
        <v>367.66467499999999</v>
      </c>
      <c r="M64">
        <v>89</v>
      </c>
      <c r="N64">
        <v>118.125</v>
      </c>
      <c r="O64">
        <v>123.66562500000001</v>
      </c>
      <c r="P64">
        <v>123.75</v>
      </c>
      <c r="Q64">
        <v>15.1256</v>
      </c>
      <c r="R64">
        <v>29.384799999999998</v>
      </c>
      <c r="S64">
        <v>18.293600000000001</v>
      </c>
      <c r="T64">
        <v>0</v>
      </c>
      <c r="U64">
        <v>320.625</v>
      </c>
      <c r="V64">
        <v>14.37</v>
      </c>
      <c r="W64">
        <v>30.615300000000001</v>
      </c>
      <c r="X64">
        <v>117.26090000000001</v>
      </c>
      <c r="Y64">
        <v>0</v>
      </c>
      <c r="Z64">
        <v>0</v>
      </c>
      <c r="AA64">
        <v>28.09872</v>
      </c>
      <c r="AB64">
        <v>39.510120000000001</v>
      </c>
      <c r="AC64">
        <v>29.062808</v>
      </c>
      <c r="AD64">
        <v>36.591700000000003</v>
      </c>
      <c r="AE64">
        <v>0</v>
      </c>
      <c r="AF64">
        <v>8.8740000000000006</v>
      </c>
      <c r="AG64">
        <v>39.836399999999998</v>
      </c>
      <c r="AH64">
        <v>152.94049999999999</v>
      </c>
      <c r="AI64">
        <v>2.5459999999999998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29.4</v>
      </c>
      <c r="AP64">
        <v>12.297599999999999</v>
      </c>
      <c r="AQ64">
        <v>0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74.490000000000009</v>
      </c>
      <c r="BA64">
        <f t="shared" si="1"/>
        <v>2251.2360509999999</v>
      </c>
      <c r="BB64">
        <v>61</v>
      </c>
      <c r="BD64">
        <v>22.23</v>
      </c>
      <c r="BE64">
        <v>4.1900000000000004</v>
      </c>
      <c r="BF64">
        <v>0.53</v>
      </c>
      <c r="BG64">
        <v>4.07</v>
      </c>
      <c r="BH64">
        <v>5.62</v>
      </c>
      <c r="BI64">
        <v>4.62</v>
      </c>
      <c r="BJ64">
        <v>2.9</v>
      </c>
      <c r="BK64">
        <v>4.3899999999999997</v>
      </c>
      <c r="BL64">
        <v>1.92</v>
      </c>
      <c r="BM64">
        <v>1.59</v>
      </c>
      <c r="BN64">
        <v>0.53</v>
      </c>
      <c r="BO64">
        <v>15.09</v>
      </c>
      <c r="BP64">
        <v>0</v>
      </c>
      <c r="BQ64">
        <v>4.45</v>
      </c>
      <c r="BR64">
        <v>1.94</v>
      </c>
      <c r="BS64">
        <v>0.42</v>
      </c>
      <c r="BT64">
        <v>0</v>
      </c>
      <c r="BU64">
        <v>0</v>
      </c>
      <c r="BV64">
        <v>0</v>
      </c>
      <c r="BW64">
        <f t="shared" si="2"/>
        <v>74.490000000000009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212.57730000000001</v>
      </c>
      <c r="L65">
        <v>367.66467499999999</v>
      </c>
      <c r="M65">
        <v>89</v>
      </c>
      <c r="N65">
        <v>118.125</v>
      </c>
      <c r="O65">
        <v>123.66562500000001</v>
      </c>
      <c r="P65">
        <v>123.75</v>
      </c>
      <c r="Q65">
        <v>15.1256</v>
      </c>
      <c r="R65">
        <v>29.384799999999998</v>
      </c>
      <c r="S65">
        <v>18.293600000000001</v>
      </c>
      <c r="T65">
        <v>0</v>
      </c>
      <c r="U65">
        <v>326.25</v>
      </c>
      <c r="V65">
        <v>14.37</v>
      </c>
      <c r="W65">
        <v>30.615300000000001</v>
      </c>
      <c r="X65">
        <v>117.26090000000001</v>
      </c>
      <c r="Y65">
        <v>0</v>
      </c>
      <c r="Z65">
        <v>0</v>
      </c>
      <c r="AA65">
        <v>28.09872</v>
      </c>
      <c r="AB65">
        <v>39.510120000000001</v>
      </c>
      <c r="AC65">
        <v>29.062808</v>
      </c>
      <c r="AD65">
        <v>36.591700000000003</v>
      </c>
      <c r="AE65">
        <v>0</v>
      </c>
      <c r="AF65">
        <v>8.8740000000000006</v>
      </c>
      <c r="AG65">
        <v>39.836399999999998</v>
      </c>
      <c r="AH65">
        <v>152.94049999999999</v>
      </c>
      <c r="AI65">
        <v>2.5459999999999998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29.4</v>
      </c>
      <c r="AP65">
        <v>11.529</v>
      </c>
      <c r="AQ65">
        <v>0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74.490000000000009</v>
      </c>
      <c r="BA65">
        <f t="shared" si="1"/>
        <v>2277.8843510000006</v>
      </c>
      <c r="BB65">
        <v>62</v>
      </c>
      <c r="BD65">
        <v>22.23</v>
      </c>
      <c r="BE65">
        <v>4.1900000000000004</v>
      </c>
      <c r="BF65">
        <v>0.53</v>
      </c>
      <c r="BG65">
        <v>4.07</v>
      </c>
      <c r="BH65">
        <v>5.62</v>
      </c>
      <c r="BI65">
        <v>4.62</v>
      </c>
      <c r="BJ65">
        <v>2.9</v>
      </c>
      <c r="BK65">
        <v>4.3899999999999997</v>
      </c>
      <c r="BL65">
        <v>1.92</v>
      </c>
      <c r="BM65">
        <v>1.59</v>
      </c>
      <c r="BN65">
        <v>0.53</v>
      </c>
      <c r="BO65">
        <v>15.09</v>
      </c>
      <c r="BP65">
        <v>0</v>
      </c>
      <c r="BQ65">
        <v>4.45</v>
      </c>
      <c r="BR65">
        <v>1.94</v>
      </c>
      <c r="BS65">
        <v>0.42</v>
      </c>
      <c r="BT65">
        <v>0</v>
      </c>
      <c r="BU65">
        <v>0</v>
      </c>
      <c r="BV65">
        <v>0</v>
      </c>
      <c r="BW65">
        <f t="shared" si="2"/>
        <v>74.490000000000009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212.57730000000001</v>
      </c>
      <c r="L66">
        <v>367.66467499999999</v>
      </c>
      <c r="M66">
        <v>89</v>
      </c>
      <c r="N66">
        <v>118.125</v>
      </c>
      <c r="O66">
        <v>123.66562500000001</v>
      </c>
      <c r="P66">
        <v>123.75</v>
      </c>
      <c r="Q66">
        <v>15.1256</v>
      </c>
      <c r="R66">
        <v>29.384799999999998</v>
      </c>
      <c r="S66">
        <v>18.293600000000001</v>
      </c>
      <c r="T66">
        <v>0</v>
      </c>
      <c r="U66">
        <v>331.875</v>
      </c>
      <c r="V66">
        <v>14.37</v>
      </c>
      <c r="W66">
        <v>30.615300000000001</v>
      </c>
      <c r="X66">
        <v>117.26090000000001</v>
      </c>
      <c r="Y66">
        <v>0</v>
      </c>
      <c r="Z66">
        <v>0</v>
      </c>
      <c r="AA66">
        <v>28.09872</v>
      </c>
      <c r="AB66">
        <v>39.510120000000001</v>
      </c>
      <c r="AC66">
        <v>29.062808</v>
      </c>
      <c r="AD66">
        <v>36.591700000000003</v>
      </c>
      <c r="AE66">
        <v>0</v>
      </c>
      <c r="AF66">
        <v>8.8740000000000006</v>
      </c>
      <c r="AG66">
        <v>39.836399999999998</v>
      </c>
      <c r="AH66">
        <v>152.94049999999999</v>
      </c>
      <c r="AI66">
        <v>2.5459999999999998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29.4</v>
      </c>
      <c r="AP66">
        <v>11.529</v>
      </c>
      <c r="AQ66">
        <v>0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74.490000000000009</v>
      </c>
      <c r="BA66">
        <f t="shared" si="1"/>
        <v>2283.5093510000006</v>
      </c>
      <c r="BB66">
        <v>63</v>
      </c>
      <c r="BD66">
        <v>22.23</v>
      </c>
      <c r="BE66">
        <v>4.1900000000000004</v>
      </c>
      <c r="BF66">
        <v>0.53</v>
      </c>
      <c r="BG66">
        <v>4.07</v>
      </c>
      <c r="BH66">
        <v>5.62</v>
      </c>
      <c r="BI66">
        <v>4.62</v>
      </c>
      <c r="BJ66">
        <v>2.9</v>
      </c>
      <c r="BK66">
        <v>4.3899999999999997</v>
      </c>
      <c r="BL66">
        <v>1.92</v>
      </c>
      <c r="BM66">
        <v>1.59</v>
      </c>
      <c r="BN66">
        <v>0.53</v>
      </c>
      <c r="BO66">
        <v>15.09</v>
      </c>
      <c r="BP66">
        <v>0</v>
      </c>
      <c r="BQ66">
        <v>4.45</v>
      </c>
      <c r="BR66">
        <v>1.94</v>
      </c>
      <c r="BS66">
        <v>0.42</v>
      </c>
      <c r="BT66">
        <v>0</v>
      </c>
      <c r="BU66">
        <v>0</v>
      </c>
      <c r="BV66">
        <v>0</v>
      </c>
      <c r="BW66">
        <f t="shared" si="2"/>
        <v>74.490000000000009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212.57730000000001</v>
      </c>
      <c r="L67">
        <v>416.97239999999999</v>
      </c>
      <c r="M67">
        <v>89</v>
      </c>
      <c r="N67">
        <v>118.125</v>
      </c>
      <c r="O67">
        <v>123.66562500000001</v>
      </c>
      <c r="P67">
        <v>123.75</v>
      </c>
      <c r="Q67">
        <v>15.1256</v>
      </c>
      <c r="R67">
        <v>29.384799999999998</v>
      </c>
      <c r="S67">
        <v>18.293600000000001</v>
      </c>
      <c r="T67">
        <v>0</v>
      </c>
      <c r="U67">
        <v>337.5</v>
      </c>
      <c r="V67">
        <v>20.37</v>
      </c>
      <c r="W67">
        <v>38.615299999999998</v>
      </c>
      <c r="X67">
        <v>145.26089999999999</v>
      </c>
      <c r="Y67">
        <v>0</v>
      </c>
      <c r="Z67">
        <v>0</v>
      </c>
      <c r="AA67">
        <v>28.09872</v>
      </c>
      <c r="AB67">
        <v>39.510120000000001</v>
      </c>
      <c r="AC67">
        <v>29.062808</v>
      </c>
      <c r="AD67">
        <v>36.591700000000003</v>
      </c>
      <c r="AE67">
        <v>0</v>
      </c>
      <c r="AF67">
        <v>8.8740000000000006</v>
      </c>
      <c r="AG67">
        <v>39.836399999999998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29.4</v>
      </c>
      <c r="AP67">
        <v>11.529</v>
      </c>
      <c r="AQ67">
        <v>0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74.260000000000005</v>
      </c>
      <c r="BA67">
        <f t="shared" si="1"/>
        <v>2380.2120760000007</v>
      </c>
      <c r="BB67">
        <v>64</v>
      </c>
      <c r="BD67">
        <v>22.23</v>
      </c>
      <c r="BE67">
        <v>3.96</v>
      </c>
      <c r="BF67">
        <v>0.53</v>
      </c>
      <c r="BG67">
        <v>4.07</v>
      </c>
      <c r="BH67">
        <v>5.62</v>
      </c>
      <c r="BI67">
        <v>4.62</v>
      </c>
      <c r="BJ67">
        <v>2.9</v>
      </c>
      <c r="BK67">
        <v>4.3899999999999997</v>
      </c>
      <c r="BL67">
        <v>1.92</v>
      </c>
      <c r="BM67">
        <v>1.59</v>
      </c>
      <c r="BN67">
        <v>0.53</v>
      </c>
      <c r="BO67">
        <v>15.09</v>
      </c>
      <c r="BP67">
        <v>0</v>
      </c>
      <c r="BQ67">
        <v>4.45</v>
      </c>
      <c r="BR67">
        <v>1.94</v>
      </c>
      <c r="BS67">
        <v>0.42</v>
      </c>
      <c r="BT67">
        <v>0</v>
      </c>
      <c r="BU67">
        <v>0</v>
      </c>
      <c r="BV67">
        <v>0</v>
      </c>
      <c r="BW67">
        <f t="shared" si="2"/>
        <v>74.260000000000005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212.57730000000001</v>
      </c>
      <c r="L68">
        <v>416.97239999999999</v>
      </c>
      <c r="M68">
        <v>89</v>
      </c>
      <c r="N68">
        <v>118.125</v>
      </c>
      <c r="O68">
        <v>123.66562500000001</v>
      </c>
      <c r="P68">
        <v>123.75</v>
      </c>
      <c r="Q68">
        <v>15.1256</v>
      </c>
      <c r="R68">
        <v>29.384799999999998</v>
      </c>
      <c r="S68">
        <v>18.293600000000001</v>
      </c>
      <c r="T68">
        <v>0</v>
      </c>
      <c r="U68">
        <v>348.97500000000002</v>
      </c>
      <c r="V68">
        <v>20.37</v>
      </c>
      <c r="W68">
        <v>38.615299999999998</v>
      </c>
      <c r="X68">
        <v>145.26089999999999</v>
      </c>
      <c r="Y68">
        <v>0</v>
      </c>
      <c r="Z68">
        <v>0</v>
      </c>
      <c r="AA68">
        <v>28.09872</v>
      </c>
      <c r="AB68">
        <v>39.510120000000001</v>
      </c>
      <c r="AC68">
        <v>29.062808</v>
      </c>
      <c r="AD68">
        <v>36.591700000000003</v>
      </c>
      <c r="AE68">
        <v>0</v>
      </c>
      <c r="AF68">
        <v>8.8740000000000006</v>
      </c>
      <c r="AG68">
        <v>39.836399999999998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29.4</v>
      </c>
      <c r="AP68">
        <v>11.529</v>
      </c>
      <c r="AQ68">
        <v>0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74.260000000000005</v>
      </c>
      <c r="BA68">
        <f t="shared" ref="BA68:BA99" si="4">SUM(B68:AZ68)</f>
        <v>2404.4170760000006</v>
      </c>
      <c r="BB68">
        <v>65</v>
      </c>
      <c r="BD68">
        <v>22.23</v>
      </c>
      <c r="BE68">
        <v>3.96</v>
      </c>
      <c r="BF68">
        <v>0.53</v>
      </c>
      <c r="BG68">
        <v>4.07</v>
      </c>
      <c r="BH68">
        <v>5.62</v>
      </c>
      <c r="BI68">
        <v>4.62</v>
      </c>
      <c r="BJ68">
        <v>2.9</v>
      </c>
      <c r="BK68">
        <v>4.3899999999999997</v>
      </c>
      <c r="BL68">
        <v>1.92</v>
      </c>
      <c r="BM68">
        <v>1.59</v>
      </c>
      <c r="BN68">
        <v>0.53</v>
      </c>
      <c r="BO68">
        <v>15.09</v>
      </c>
      <c r="BP68">
        <v>0</v>
      </c>
      <c r="BQ68">
        <v>4.45</v>
      </c>
      <c r="BR68">
        <v>1.94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74.260000000000005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212.57730000000001</v>
      </c>
      <c r="L69">
        <v>416.97239999999999</v>
      </c>
      <c r="M69">
        <v>89</v>
      </c>
      <c r="N69">
        <v>118.125</v>
      </c>
      <c r="O69">
        <v>123.66562500000001</v>
      </c>
      <c r="P69">
        <v>123.75</v>
      </c>
      <c r="Q69">
        <v>15.1256</v>
      </c>
      <c r="R69">
        <v>29.384799999999998</v>
      </c>
      <c r="S69">
        <v>18.293600000000001</v>
      </c>
      <c r="T69">
        <v>0</v>
      </c>
      <c r="U69">
        <v>348.97500000000002</v>
      </c>
      <c r="V69">
        <v>14.37</v>
      </c>
      <c r="W69">
        <v>30.615300000000001</v>
      </c>
      <c r="X69">
        <v>119.26090000000001</v>
      </c>
      <c r="Y69">
        <v>0</v>
      </c>
      <c r="Z69">
        <v>0</v>
      </c>
      <c r="AA69">
        <v>28.09872</v>
      </c>
      <c r="AB69">
        <v>39.510120000000001</v>
      </c>
      <c r="AC69">
        <v>29.062808</v>
      </c>
      <c r="AD69">
        <v>36.591700000000003</v>
      </c>
      <c r="AE69">
        <v>0</v>
      </c>
      <c r="AF69">
        <v>8.8740000000000006</v>
      </c>
      <c r="AG69">
        <v>39.836399999999998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29.4</v>
      </c>
      <c r="AP69">
        <v>11.529</v>
      </c>
      <c r="AQ69">
        <v>0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74.260000000000005</v>
      </c>
      <c r="BA69">
        <f t="shared" si="4"/>
        <v>2351.6870760000006</v>
      </c>
      <c r="BB69">
        <v>66</v>
      </c>
      <c r="BD69">
        <v>22.23</v>
      </c>
      <c r="BE69">
        <v>3.96</v>
      </c>
      <c r="BF69">
        <v>0.53</v>
      </c>
      <c r="BG69">
        <v>4.07</v>
      </c>
      <c r="BH69">
        <v>5.62</v>
      </c>
      <c r="BI69">
        <v>4.62</v>
      </c>
      <c r="BJ69">
        <v>2.9</v>
      </c>
      <c r="BK69">
        <v>4.3899999999999997</v>
      </c>
      <c r="BL69">
        <v>1.92</v>
      </c>
      <c r="BM69">
        <v>1.59</v>
      </c>
      <c r="BN69">
        <v>0.53</v>
      </c>
      <c r="BO69">
        <v>15.09</v>
      </c>
      <c r="BP69">
        <v>0</v>
      </c>
      <c r="BQ69">
        <v>4.45</v>
      </c>
      <c r="BR69">
        <v>1.94</v>
      </c>
      <c r="BS69">
        <v>0.42</v>
      </c>
      <c r="BT69">
        <v>0</v>
      </c>
      <c r="BU69">
        <v>0</v>
      </c>
      <c r="BV69">
        <v>0</v>
      </c>
      <c r="BW69">
        <f t="shared" si="5"/>
        <v>74.260000000000005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212.57730000000001</v>
      </c>
      <c r="L70">
        <v>416.97239999999999</v>
      </c>
      <c r="M70">
        <v>89</v>
      </c>
      <c r="N70">
        <v>118.125</v>
      </c>
      <c r="O70">
        <v>123.66562500000001</v>
      </c>
      <c r="P70">
        <v>123.75</v>
      </c>
      <c r="Q70">
        <v>15.1256</v>
      </c>
      <c r="R70">
        <v>29.384799999999998</v>
      </c>
      <c r="S70">
        <v>18.293600000000001</v>
      </c>
      <c r="T70">
        <v>0</v>
      </c>
      <c r="U70">
        <v>348.97500000000002</v>
      </c>
      <c r="V70">
        <v>14.37</v>
      </c>
      <c r="W70">
        <v>30.615300000000001</v>
      </c>
      <c r="X70">
        <v>119.26090000000001</v>
      </c>
      <c r="Y70">
        <v>0</v>
      </c>
      <c r="Z70">
        <v>0</v>
      </c>
      <c r="AA70">
        <v>36.576999999999998</v>
      </c>
      <c r="AB70">
        <v>39.510120000000001</v>
      </c>
      <c r="AC70">
        <v>29.062808</v>
      </c>
      <c r="AD70">
        <v>36.591700000000003</v>
      </c>
      <c r="AE70">
        <v>0</v>
      </c>
      <c r="AF70">
        <v>8.8740000000000006</v>
      </c>
      <c r="AG70">
        <v>39.836399999999998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29.4</v>
      </c>
      <c r="AP70">
        <v>11.529</v>
      </c>
      <c r="AQ70">
        <v>0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74.260000000000005</v>
      </c>
      <c r="BA70">
        <f t="shared" si="4"/>
        <v>2360.1653560000004</v>
      </c>
      <c r="BB70">
        <v>67</v>
      </c>
      <c r="BD70">
        <v>22.23</v>
      </c>
      <c r="BE70">
        <v>3.96</v>
      </c>
      <c r="BF70">
        <v>0.53</v>
      </c>
      <c r="BG70">
        <v>4.07</v>
      </c>
      <c r="BH70">
        <v>5.62</v>
      </c>
      <c r="BI70">
        <v>4.62</v>
      </c>
      <c r="BJ70">
        <v>2.9</v>
      </c>
      <c r="BK70">
        <v>4.3899999999999997</v>
      </c>
      <c r="BL70">
        <v>1.92</v>
      </c>
      <c r="BM70">
        <v>1.59</v>
      </c>
      <c r="BN70">
        <v>0.53</v>
      </c>
      <c r="BO70">
        <v>15.09</v>
      </c>
      <c r="BP70">
        <v>0</v>
      </c>
      <c r="BQ70">
        <v>4.45</v>
      </c>
      <c r="BR70">
        <v>1.94</v>
      </c>
      <c r="BS70">
        <v>0.42</v>
      </c>
      <c r="BT70">
        <v>0</v>
      </c>
      <c r="BU70">
        <v>0</v>
      </c>
      <c r="BV70">
        <v>0</v>
      </c>
      <c r="BW70">
        <f t="shared" si="5"/>
        <v>74.260000000000005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185.78540000000001</v>
      </c>
      <c r="L71">
        <v>416.97239999999999</v>
      </c>
      <c r="M71">
        <v>89</v>
      </c>
      <c r="N71">
        <v>118.125</v>
      </c>
      <c r="O71">
        <v>123.66562500000001</v>
      </c>
      <c r="P71">
        <v>123.75</v>
      </c>
      <c r="Q71">
        <v>15.1256</v>
      </c>
      <c r="R71">
        <v>29.384799999999998</v>
      </c>
      <c r="S71">
        <v>18.293600000000001</v>
      </c>
      <c r="T71">
        <v>0</v>
      </c>
      <c r="U71">
        <v>348.97500000000002</v>
      </c>
      <c r="V71">
        <v>14.37</v>
      </c>
      <c r="W71">
        <v>30.615300000000001</v>
      </c>
      <c r="X71">
        <v>119.26090000000001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39.836399999999998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29.4</v>
      </c>
      <c r="AP71">
        <v>11.529</v>
      </c>
      <c r="AQ71">
        <v>0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74.260000000000005</v>
      </c>
      <c r="BA71">
        <f t="shared" si="4"/>
        <v>2346.1702160000004</v>
      </c>
      <c r="BB71">
        <v>68</v>
      </c>
      <c r="BD71">
        <v>22.23</v>
      </c>
      <c r="BE71">
        <v>3.96</v>
      </c>
      <c r="BF71">
        <v>0.53</v>
      </c>
      <c r="BG71">
        <v>4.07</v>
      </c>
      <c r="BH71">
        <v>5.62</v>
      </c>
      <c r="BI71">
        <v>4.62</v>
      </c>
      <c r="BJ71">
        <v>2.9</v>
      </c>
      <c r="BK71">
        <v>4.3899999999999997</v>
      </c>
      <c r="BL71">
        <v>1.92</v>
      </c>
      <c r="BM71">
        <v>1.59</v>
      </c>
      <c r="BN71">
        <v>0.53</v>
      </c>
      <c r="BO71">
        <v>15.09</v>
      </c>
      <c r="BP71">
        <v>0</v>
      </c>
      <c r="BQ71">
        <v>4.45</v>
      </c>
      <c r="BR71">
        <v>1.94</v>
      </c>
      <c r="BS71">
        <v>0.42</v>
      </c>
      <c r="BT71">
        <v>0</v>
      </c>
      <c r="BU71">
        <v>0</v>
      </c>
      <c r="BV71">
        <v>0</v>
      </c>
      <c r="BW71">
        <f t="shared" si="5"/>
        <v>74.260000000000005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185.78540000000001</v>
      </c>
      <c r="L72">
        <v>416.97239999999999</v>
      </c>
      <c r="M72">
        <v>89</v>
      </c>
      <c r="N72">
        <v>118.125</v>
      </c>
      <c r="O72">
        <v>123.66562500000001</v>
      </c>
      <c r="P72">
        <v>123.75</v>
      </c>
      <c r="Q72">
        <v>15.1256</v>
      </c>
      <c r="R72">
        <v>29.384799999999998</v>
      </c>
      <c r="S72">
        <v>18.293600000000001</v>
      </c>
      <c r="T72">
        <v>0</v>
      </c>
      <c r="U72">
        <v>348.97500000000002</v>
      </c>
      <c r="V72">
        <v>14.37</v>
      </c>
      <c r="W72">
        <v>30.615300000000001</v>
      </c>
      <c r="X72">
        <v>119.26090000000001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39.836399999999998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29.4</v>
      </c>
      <c r="AP72">
        <v>11.529</v>
      </c>
      <c r="AQ72">
        <v>11.34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74.260000000000005</v>
      </c>
      <c r="BA72">
        <f t="shared" si="4"/>
        <v>2357.5102160000006</v>
      </c>
      <c r="BB72">
        <v>69</v>
      </c>
      <c r="BD72">
        <v>22.23</v>
      </c>
      <c r="BE72">
        <v>3.96</v>
      </c>
      <c r="BF72">
        <v>0.53</v>
      </c>
      <c r="BG72">
        <v>4.07</v>
      </c>
      <c r="BH72">
        <v>5.62</v>
      </c>
      <c r="BI72">
        <v>4.62</v>
      </c>
      <c r="BJ72">
        <v>2.9</v>
      </c>
      <c r="BK72">
        <v>4.3899999999999997</v>
      </c>
      <c r="BL72">
        <v>1.92</v>
      </c>
      <c r="BM72">
        <v>1.59</v>
      </c>
      <c r="BN72">
        <v>0.53</v>
      </c>
      <c r="BO72">
        <v>15.09</v>
      </c>
      <c r="BP72">
        <v>0</v>
      </c>
      <c r="BQ72">
        <v>4.45</v>
      </c>
      <c r="BR72">
        <v>1.94</v>
      </c>
      <c r="BS72">
        <v>0.42</v>
      </c>
      <c r="BT72">
        <v>0</v>
      </c>
      <c r="BU72">
        <v>0</v>
      </c>
      <c r="BV72">
        <v>0</v>
      </c>
      <c r="BW72">
        <f t="shared" si="5"/>
        <v>74.260000000000005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185.78540000000001</v>
      </c>
      <c r="L73">
        <v>416.97239999999999</v>
      </c>
      <c r="M73">
        <v>89</v>
      </c>
      <c r="N73">
        <v>118.125</v>
      </c>
      <c r="O73">
        <v>123.66562500000001</v>
      </c>
      <c r="P73">
        <v>123.75</v>
      </c>
      <c r="Q73">
        <v>15.1256</v>
      </c>
      <c r="R73">
        <v>29.384799999999998</v>
      </c>
      <c r="S73">
        <v>18.293600000000001</v>
      </c>
      <c r="T73">
        <v>0</v>
      </c>
      <c r="U73">
        <v>348.97500000000002</v>
      </c>
      <c r="V73">
        <v>14.37</v>
      </c>
      <c r="W73">
        <v>30.615300000000001</v>
      </c>
      <c r="X73">
        <v>119.26090000000001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39.836399999999998</v>
      </c>
      <c r="AH73">
        <v>152.94049999999999</v>
      </c>
      <c r="AI73">
        <v>15.9125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29.4</v>
      </c>
      <c r="AP73">
        <v>11.529</v>
      </c>
      <c r="AQ73">
        <v>11.34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74.260000000000005</v>
      </c>
      <c r="BA73">
        <f t="shared" si="4"/>
        <v>2370.8767160000002</v>
      </c>
      <c r="BB73">
        <v>70</v>
      </c>
      <c r="BD73">
        <v>22.23</v>
      </c>
      <c r="BE73">
        <v>3.96</v>
      </c>
      <c r="BF73">
        <v>0.53</v>
      </c>
      <c r="BG73">
        <v>4.07</v>
      </c>
      <c r="BH73">
        <v>5.62</v>
      </c>
      <c r="BI73">
        <v>4.62</v>
      </c>
      <c r="BJ73">
        <v>2.9</v>
      </c>
      <c r="BK73">
        <v>4.3899999999999997</v>
      </c>
      <c r="BL73">
        <v>1.92</v>
      </c>
      <c r="BM73">
        <v>1.59</v>
      </c>
      <c r="BN73">
        <v>0.53</v>
      </c>
      <c r="BO73">
        <v>15.09</v>
      </c>
      <c r="BP73">
        <v>0</v>
      </c>
      <c r="BQ73">
        <v>4.45</v>
      </c>
      <c r="BR73">
        <v>1.94</v>
      </c>
      <c r="BS73">
        <v>0.42</v>
      </c>
      <c r="BT73">
        <v>0</v>
      </c>
      <c r="BU73">
        <v>0</v>
      </c>
      <c r="BV73">
        <v>0</v>
      </c>
      <c r="BW73">
        <f t="shared" si="5"/>
        <v>74.260000000000005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180.78540000000001</v>
      </c>
      <c r="L74">
        <v>416.97239999999999</v>
      </c>
      <c r="M74">
        <v>89</v>
      </c>
      <c r="N74">
        <v>118.125</v>
      </c>
      <c r="O74">
        <v>123.66562500000001</v>
      </c>
      <c r="P74">
        <v>123.75</v>
      </c>
      <c r="Q74">
        <v>15.1256</v>
      </c>
      <c r="R74">
        <v>29.384799999999998</v>
      </c>
      <c r="S74">
        <v>18.293600000000001</v>
      </c>
      <c r="T74">
        <v>0</v>
      </c>
      <c r="U74">
        <v>348.97500000000002</v>
      </c>
      <c r="V74">
        <v>14.37</v>
      </c>
      <c r="W74">
        <v>30.615300000000001</v>
      </c>
      <c r="X74">
        <v>119.26090000000001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39.836399999999998</v>
      </c>
      <c r="AH74">
        <v>152.94049999999999</v>
      </c>
      <c r="AI74">
        <v>15.9125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29.4</v>
      </c>
      <c r="AP74">
        <v>11.529</v>
      </c>
      <c r="AQ74">
        <v>23.373000000000001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74.260000000000005</v>
      </c>
      <c r="BA74">
        <f t="shared" si="4"/>
        <v>2377.9097160000001</v>
      </c>
      <c r="BB74">
        <v>71</v>
      </c>
      <c r="BD74">
        <v>22.23</v>
      </c>
      <c r="BE74">
        <v>3.96</v>
      </c>
      <c r="BF74">
        <v>0.53</v>
      </c>
      <c r="BG74">
        <v>4.07</v>
      </c>
      <c r="BH74">
        <v>5.62</v>
      </c>
      <c r="BI74">
        <v>4.62</v>
      </c>
      <c r="BJ74">
        <v>2.9</v>
      </c>
      <c r="BK74">
        <v>4.3899999999999997</v>
      </c>
      <c r="BL74">
        <v>1.92</v>
      </c>
      <c r="BM74">
        <v>1.59</v>
      </c>
      <c r="BN74">
        <v>0.53</v>
      </c>
      <c r="BO74">
        <v>15.09</v>
      </c>
      <c r="BP74">
        <v>0</v>
      </c>
      <c r="BQ74">
        <v>4.45</v>
      </c>
      <c r="BR74">
        <v>1.94</v>
      </c>
      <c r="BS74">
        <v>0.42</v>
      </c>
      <c r="BT74">
        <v>0</v>
      </c>
      <c r="BU74">
        <v>0</v>
      </c>
      <c r="BV74">
        <v>0</v>
      </c>
      <c r="BW74">
        <f t="shared" si="5"/>
        <v>74.260000000000005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180.78540000000001</v>
      </c>
      <c r="L75">
        <v>416.97239999999999</v>
      </c>
      <c r="M75">
        <v>89</v>
      </c>
      <c r="N75">
        <v>118.125</v>
      </c>
      <c r="O75">
        <v>123.66562500000001</v>
      </c>
      <c r="P75">
        <v>123.75</v>
      </c>
      <c r="Q75">
        <v>15.1256</v>
      </c>
      <c r="R75">
        <v>29.384799999999998</v>
      </c>
      <c r="S75">
        <v>18.293600000000001</v>
      </c>
      <c r="T75">
        <v>0</v>
      </c>
      <c r="U75">
        <v>348.97500000000002</v>
      </c>
      <c r="V75">
        <v>14.37</v>
      </c>
      <c r="W75">
        <v>30.615300000000001</v>
      </c>
      <c r="X75">
        <v>119.26090000000001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39.836399999999998</v>
      </c>
      <c r="AH75">
        <v>152.94049999999999</v>
      </c>
      <c r="AI75">
        <v>19.094999999999999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29.4</v>
      </c>
      <c r="AP75">
        <v>11.529</v>
      </c>
      <c r="AQ75">
        <v>23.94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73.88000000000001</v>
      </c>
      <c r="BA75">
        <f t="shared" si="4"/>
        <v>2384.5912160000003</v>
      </c>
      <c r="BB75">
        <v>72</v>
      </c>
      <c r="BD75">
        <v>22.23</v>
      </c>
      <c r="BE75">
        <v>3.89</v>
      </c>
      <c r="BF75">
        <v>0.6</v>
      </c>
      <c r="BG75">
        <v>3.96</v>
      </c>
      <c r="BH75">
        <v>5.62</v>
      </c>
      <c r="BI75">
        <v>4.62</v>
      </c>
      <c r="BJ75">
        <v>2.9</v>
      </c>
      <c r="BK75">
        <v>4.3899999999999997</v>
      </c>
      <c r="BL75">
        <v>1.91</v>
      </c>
      <c r="BM75">
        <v>1.59</v>
      </c>
      <c r="BN75">
        <v>0.51</v>
      </c>
      <c r="BO75">
        <v>14.98</v>
      </c>
      <c r="BP75">
        <v>0</v>
      </c>
      <c r="BQ75">
        <v>4.32</v>
      </c>
      <c r="BR75">
        <v>1.94</v>
      </c>
      <c r="BS75">
        <v>0.42</v>
      </c>
      <c r="BT75">
        <v>0</v>
      </c>
      <c r="BU75">
        <v>0</v>
      </c>
      <c r="BV75">
        <v>0</v>
      </c>
      <c r="BW75">
        <f t="shared" si="5"/>
        <v>73.88000000000001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180.78540000000001</v>
      </c>
      <c r="L76">
        <v>446.97239999999999</v>
      </c>
      <c r="M76">
        <v>89</v>
      </c>
      <c r="N76">
        <v>118.125</v>
      </c>
      <c r="O76">
        <v>123.66562500000001</v>
      </c>
      <c r="P76">
        <v>123.75</v>
      </c>
      <c r="Q76">
        <v>15.1256</v>
      </c>
      <c r="R76">
        <v>29.384799999999998</v>
      </c>
      <c r="S76">
        <v>18.293600000000001</v>
      </c>
      <c r="T76">
        <v>0</v>
      </c>
      <c r="U76">
        <v>348.97500000000002</v>
      </c>
      <c r="V76">
        <v>20.37</v>
      </c>
      <c r="W76">
        <v>38.615299999999998</v>
      </c>
      <c r="X76">
        <v>145.26089999999999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39.836399999999998</v>
      </c>
      <c r="AH76">
        <v>152.94049999999999</v>
      </c>
      <c r="AI76">
        <v>19.094999999999999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29.4</v>
      </c>
      <c r="AP76">
        <v>11.529</v>
      </c>
      <c r="AQ76">
        <v>25.2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73.439999999999984</v>
      </c>
      <c r="BA76">
        <f t="shared" si="4"/>
        <v>2455.411216</v>
      </c>
      <c r="BB76">
        <v>73</v>
      </c>
      <c r="BD76">
        <v>22.23</v>
      </c>
      <c r="BE76">
        <v>3.45</v>
      </c>
      <c r="BF76">
        <v>0.6</v>
      </c>
      <c r="BG76">
        <v>3.96</v>
      </c>
      <c r="BH76">
        <v>5.62</v>
      </c>
      <c r="BI76">
        <v>4.62</v>
      </c>
      <c r="BJ76">
        <v>2.9</v>
      </c>
      <c r="BK76">
        <v>4.3899999999999997</v>
      </c>
      <c r="BL76">
        <v>1.91</v>
      </c>
      <c r="BM76">
        <v>1.59</v>
      </c>
      <c r="BN76">
        <v>0.51</v>
      </c>
      <c r="BO76">
        <v>14.98</v>
      </c>
      <c r="BP76">
        <v>0</v>
      </c>
      <c r="BQ76">
        <v>4.32</v>
      </c>
      <c r="BR76">
        <v>1.94</v>
      </c>
      <c r="BS76">
        <v>0.42</v>
      </c>
      <c r="BT76">
        <v>0</v>
      </c>
      <c r="BU76">
        <v>0</v>
      </c>
      <c r="BV76">
        <v>0</v>
      </c>
      <c r="BW76">
        <f t="shared" si="5"/>
        <v>73.439999999999984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592.22209999999995</v>
      </c>
      <c r="M77">
        <v>89</v>
      </c>
      <c r="N77">
        <v>118.125</v>
      </c>
      <c r="O77">
        <v>123.66562500000001</v>
      </c>
      <c r="P77">
        <v>123.75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20.37</v>
      </c>
      <c r="W77">
        <v>40.2928</v>
      </c>
      <c r="X77">
        <v>145.26089999999999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16.678999999999998</v>
      </c>
      <c r="AF77">
        <v>17.748000000000001</v>
      </c>
      <c r="AG77">
        <v>39.836399999999998</v>
      </c>
      <c r="AH77">
        <v>152.94049999999999</v>
      </c>
      <c r="AI77">
        <v>19.094999999999999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29.4</v>
      </c>
      <c r="AP77">
        <v>11.529</v>
      </c>
      <c r="AQ77">
        <v>28.35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73.439999999999984</v>
      </c>
      <c r="BA77">
        <f t="shared" si="4"/>
        <v>2692.7861160000007</v>
      </c>
      <c r="BB77">
        <v>74</v>
      </c>
      <c r="BD77">
        <v>22.23</v>
      </c>
      <c r="BE77">
        <v>3.45</v>
      </c>
      <c r="BF77">
        <v>0.6</v>
      </c>
      <c r="BG77">
        <v>3.96</v>
      </c>
      <c r="BH77">
        <v>5.62</v>
      </c>
      <c r="BI77">
        <v>4.62</v>
      </c>
      <c r="BJ77">
        <v>2.9</v>
      </c>
      <c r="BK77">
        <v>4.3899999999999997</v>
      </c>
      <c r="BL77">
        <v>1.91</v>
      </c>
      <c r="BM77">
        <v>1.59</v>
      </c>
      <c r="BN77">
        <v>0.51</v>
      </c>
      <c r="BO77">
        <v>14.98</v>
      </c>
      <c r="BP77">
        <v>0</v>
      </c>
      <c r="BQ77">
        <v>4.32</v>
      </c>
      <c r="BR77">
        <v>1.94</v>
      </c>
      <c r="BS77">
        <v>0.42</v>
      </c>
      <c r="BT77">
        <v>0</v>
      </c>
      <c r="BU77">
        <v>0</v>
      </c>
      <c r="BV77">
        <v>0</v>
      </c>
      <c r="BW77">
        <f t="shared" si="5"/>
        <v>73.439999999999984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89</v>
      </c>
      <c r="N78">
        <v>118.125</v>
      </c>
      <c r="O78">
        <v>123.66562500000001</v>
      </c>
      <c r="P78">
        <v>123.75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20.37</v>
      </c>
      <c r="W78">
        <v>40.2928</v>
      </c>
      <c r="X78">
        <v>145.26089999999999</v>
      </c>
      <c r="Y78">
        <v>0</v>
      </c>
      <c r="Z78">
        <v>19.579999999999998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16.678999999999998</v>
      </c>
      <c r="AF78">
        <v>17.748000000000001</v>
      </c>
      <c r="AG78">
        <v>39.836399999999998</v>
      </c>
      <c r="AH78">
        <v>152.94049999999999</v>
      </c>
      <c r="AI78">
        <v>19.094999999999999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29.4</v>
      </c>
      <c r="AP78">
        <v>9.4794</v>
      </c>
      <c r="AQ78">
        <v>38.177999999999997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73.439999999999984</v>
      </c>
      <c r="BA78">
        <f t="shared" si="4"/>
        <v>2774.5187160000014</v>
      </c>
      <c r="BB78">
        <v>75</v>
      </c>
      <c r="BD78">
        <v>22.23</v>
      </c>
      <c r="BE78">
        <v>3.45</v>
      </c>
      <c r="BF78">
        <v>0.6</v>
      </c>
      <c r="BG78">
        <v>3.96</v>
      </c>
      <c r="BH78">
        <v>5.62</v>
      </c>
      <c r="BI78">
        <v>4.62</v>
      </c>
      <c r="BJ78">
        <v>2.9</v>
      </c>
      <c r="BK78">
        <v>4.3899999999999997</v>
      </c>
      <c r="BL78">
        <v>1.91</v>
      </c>
      <c r="BM78">
        <v>1.59</v>
      </c>
      <c r="BN78">
        <v>0.51</v>
      </c>
      <c r="BO78">
        <v>14.98</v>
      </c>
      <c r="BP78">
        <v>0</v>
      </c>
      <c r="BQ78">
        <v>4.32</v>
      </c>
      <c r="BR78">
        <v>1.94</v>
      </c>
      <c r="BS78">
        <v>0.42</v>
      </c>
      <c r="BT78">
        <v>0</v>
      </c>
      <c r="BU78">
        <v>0</v>
      </c>
      <c r="BV78">
        <v>0</v>
      </c>
      <c r="BW78">
        <f t="shared" si="5"/>
        <v>73.439999999999984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89</v>
      </c>
      <c r="N79">
        <v>118.125</v>
      </c>
      <c r="O79">
        <v>123.66562500000001</v>
      </c>
      <c r="P79">
        <v>123.75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20.37</v>
      </c>
      <c r="W79">
        <v>40.2928</v>
      </c>
      <c r="X79">
        <v>145.26089999999999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32.957704</v>
      </c>
      <c r="AF79">
        <v>30.171600000000002</v>
      </c>
      <c r="AG79">
        <v>39.836399999999998</v>
      </c>
      <c r="AH79">
        <v>154.69245000000001</v>
      </c>
      <c r="AI79">
        <v>28.006</v>
      </c>
      <c r="AJ79">
        <v>0</v>
      </c>
      <c r="AK79">
        <v>50.76</v>
      </c>
      <c r="AL79">
        <v>83.664000000000001</v>
      </c>
      <c r="AM79">
        <v>16.7958</v>
      </c>
      <c r="AN79">
        <v>0.68867999999999996</v>
      </c>
      <c r="AO79">
        <v>15.875999999999999</v>
      </c>
      <c r="AP79">
        <v>9.4794</v>
      </c>
      <c r="AQ79">
        <v>50.904000000000003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73.48</v>
      </c>
      <c r="BA79">
        <f t="shared" si="4"/>
        <v>2819.8878420000015</v>
      </c>
      <c r="BB79">
        <v>76</v>
      </c>
      <c r="BD79">
        <v>22.23</v>
      </c>
      <c r="BE79">
        <v>3.45</v>
      </c>
      <c r="BF79">
        <v>0.64</v>
      </c>
      <c r="BG79">
        <v>3.96</v>
      </c>
      <c r="BH79">
        <v>5.62</v>
      </c>
      <c r="BI79">
        <v>4.62</v>
      </c>
      <c r="BJ79">
        <v>2.9</v>
      </c>
      <c r="BK79">
        <v>4.3899999999999997</v>
      </c>
      <c r="BL79">
        <v>1.91</v>
      </c>
      <c r="BM79">
        <v>1.59</v>
      </c>
      <c r="BN79">
        <v>0.51</v>
      </c>
      <c r="BO79">
        <v>14.98</v>
      </c>
      <c r="BP79">
        <v>0</v>
      </c>
      <c r="BQ79">
        <v>4.32</v>
      </c>
      <c r="BR79">
        <v>1.94</v>
      </c>
      <c r="BS79">
        <v>0.42</v>
      </c>
      <c r="BT79">
        <v>0</v>
      </c>
      <c r="BU79">
        <v>0</v>
      </c>
      <c r="BV79">
        <v>0</v>
      </c>
      <c r="BW79">
        <f t="shared" si="5"/>
        <v>73.48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89</v>
      </c>
      <c r="N80">
        <v>118.125</v>
      </c>
      <c r="O80">
        <v>123.66562500000001</v>
      </c>
      <c r="P80">
        <v>123.75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20.37</v>
      </c>
      <c r="W80">
        <v>40.2928</v>
      </c>
      <c r="X80">
        <v>145.26089999999999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32.957704</v>
      </c>
      <c r="AF80">
        <v>30.171600000000002</v>
      </c>
      <c r="AG80">
        <v>39.836399999999998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16.7958</v>
      </c>
      <c r="AN80">
        <v>0.68867999999999996</v>
      </c>
      <c r="AO80">
        <v>15.875999999999999</v>
      </c>
      <c r="AP80">
        <v>9.4794</v>
      </c>
      <c r="AQ80">
        <v>50.904000000000003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73.48</v>
      </c>
      <c r="BA80">
        <f t="shared" si="4"/>
        <v>2841.5288420000015</v>
      </c>
      <c r="BB80">
        <v>77</v>
      </c>
      <c r="BD80">
        <v>22.23</v>
      </c>
      <c r="BE80">
        <v>3.45</v>
      </c>
      <c r="BF80">
        <v>0.64</v>
      </c>
      <c r="BG80">
        <v>3.96</v>
      </c>
      <c r="BH80">
        <v>5.62</v>
      </c>
      <c r="BI80">
        <v>4.62</v>
      </c>
      <c r="BJ80">
        <v>2.9</v>
      </c>
      <c r="BK80">
        <v>4.3899999999999997</v>
      </c>
      <c r="BL80">
        <v>1.91</v>
      </c>
      <c r="BM80">
        <v>1.59</v>
      </c>
      <c r="BN80">
        <v>0.51</v>
      </c>
      <c r="BO80">
        <v>14.98</v>
      </c>
      <c r="BP80">
        <v>0</v>
      </c>
      <c r="BQ80">
        <v>4.32</v>
      </c>
      <c r="BR80">
        <v>1.94</v>
      </c>
      <c r="BS80">
        <v>0.42</v>
      </c>
      <c r="BT80">
        <v>0</v>
      </c>
      <c r="BU80">
        <v>0</v>
      </c>
      <c r="BV80">
        <v>0</v>
      </c>
      <c r="BW80">
        <f t="shared" si="5"/>
        <v>73.48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89</v>
      </c>
      <c r="N81">
        <v>118.125</v>
      </c>
      <c r="O81">
        <v>123.66562500000001</v>
      </c>
      <c r="P81">
        <v>123.75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20.37</v>
      </c>
      <c r="W81">
        <v>40.2928</v>
      </c>
      <c r="X81">
        <v>145.26089999999999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32.957704</v>
      </c>
      <c r="AF81">
        <v>30.171600000000002</v>
      </c>
      <c r="AG81">
        <v>39.836399999999998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15.875999999999999</v>
      </c>
      <c r="AP81">
        <v>9.4794</v>
      </c>
      <c r="AQ81">
        <v>50.904000000000003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73.73</v>
      </c>
      <c r="BA81">
        <f t="shared" si="4"/>
        <v>2841.7788420000015</v>
      </c>
      <c r="BB81">
        <v>78</v>
      </c>
      <c r="BD81">
        <v>22.23</v>
      </c>
      <c r="BE81">
        <v>3.45</v>
      </c>
      <c r="BF81">
        <v>0.64</v>
      </c>
      <c r="BG81">
        <v>3.96</v>
      </c>
      <c r="BH81">
        <v>5.62</v>
      </c>
      <c r="BI81">
        <v>4.62</v>
      </c>
      <c r="BJ81">
        <v>2.9</v>
      </c>
      <c r="BK81">
        <v>4.3899999999999997</v>
      </c>
      <c r="BL81">
        <v>1.91</v>
      </c>
      <c r="BM81">
        <v>1.59</v>
      </c>
      <c r="BN81">
        <v>0.51</v>
      </c>
      <c r="BO81">
        <v>15.23</v>
      </c>
      <c r="BP81">
        <v>0</v>
      </c>
      <c r="BQ81">
        <v>4.32</v>
      </c>
      <c r="BR81">
        <v>1.94</v>
      </c>
      <c r="BS81">
        <v>0.42</v>
      </c>
      <c r="BT81">
        <v>0</v>
      </c>
      <c r="BU81">
        <v>0</v>
      </c>
      <c r="BV81">
        <v>0</v>
      </c>
      <c r="BW81">
        <f t="shared" si="5"/>
        <v>73.73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89</v>
      </c>
      <c r="N82">
        <v>118.125</v>
      </c>
      <c r="O82">
        <v>123.66562500000001</v>
      </c>
      <c r="P82">
        <v>123.75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20.37</v>
      </c>
      <c r="W82">
        <v>40.2928</v>
      </c>
      <c r="X82">
        <v>145.26089999999999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32.957704</v>
      </c>
      <c r="AF82">
        <v>30.171600000000002</v>
      </c>
      <c r="AG82">
        <v>39.836399999999998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15.875999999999999</v>
      </c>
      <c r="AP82">
        <v>9.4794</v>
      </c>
      <c r="AQ82">
        <v>50.904000000000003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73.73</v>
      </c>
      <c r="BA82">
        <f t="shared" si="4"/>
        <v>2841.7788420000015</v>
      </c>
      <c r="BB82">
        <v>79</v>
      </c>
      <c r="BD82">
        <v>22.23</v>
      </c>
      <c r="BE82">
        <v>3.45</v>
      </c>
      <c r="BF82">
        <v>0.64</v>
      </c>
      <c r="BG82">
        <v>3.96</v>
      </c>
      <c r="BH82">
        <v>5.62</v>
      </c>
      <c r="BI82">
        <v>4.62</v>
      </c>
      <c r="BJ82">
        <v>2.9</v>
      </c>
      <c r="BK82">
        <v>4.3899999999999997</v>
      </c>
      <c r="BL82">
        <v>1.91</v>
      </c>
      <c r="BM82">
        <v>1.59</v>
      </c>
      <c r="BN82">
        <v>0.51</v>
      </c>
      <c r="BO82">
        <v>15.23</v>
      </c>
      <c r="BP82">
        <v>0</v>
      </c>
      <c r="BQ82">
        <v>4.32</v>
      </c>
      <c r="BR82">
        <v>1.94</v>
      </c>
      <c r="BS82">
        <v>0.42</v>
      </c>
      <c r="BT82">
        <v>0</v>
      </c>
      <c r="BU82">
        <v>0</v>
      </c>
      <c r="BV82">
        <v>0</v>
      </c>
      <c r="BW82">
        <f t="shared" si="5"/>
        <v>73.73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89</v>
      </c>
      <c r="N83">
        <v>118.125</v>
      </c>
      <c r="O83">
        <v>123.66562500000001</v>
      </c>
      <c r="P83">
        <v>123.75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20.37</v>
      </c>
      <c r="W83">
        <v>40.2928</v>
      </c>
      <c r="X83">
        <v>145.26089999999999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32.957704</v>
      </c>
      <c r="AF83">
        <v>30.171600000000002</v>
      </c>
      <c r="AG83">
        <v>39.836399999999998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15.875999999999999</v>
      </c>
      <c r="AP83">
        <v>9.4794</v>
      </c>
      <c r="AQ83">
        <v>50.904000000000003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73.48</v>
      </c>
      <c r="BA83">
        <f t="shared" si="4"/>
        <v>2844.8408420000014</v>
      </c>
      <c r="BB83">
        <v>80</v>
      </c>
      <c r="BD83">
        <v>22.23</v>
      </c>
      <c r="BE83">
        <v>3.45</v>
      </c>
      <c r="BF83">
        <v>0.64</v>
      </c>
      <c r="BG83">
        <v>3.96</v>
      </c>
      <c r="BH83">
        <v>5.62</v>
      </c>
      <c r="BI83">
        <v>4.62</v>
      </c>
      <c r="BJ83">
        <v>2.9</v>
      </c>
      <c r="BK83">
        <v>4.3899999999999997</v>
      </c>
      <c r="BL83">
        <v>1.91</v>
      </c>
      <c r="BM83">
        <v>1.59</v>
      </c>
      <c r="BN83">
        <v>0.51</v>
      </c>
      <c r="BO83">
        <v>14.98</v>
      </c>
      <c r="BP83">
        <v>0</v>
      </c>
      <c r="BQ83">
        <v>4.32</v>
      </c>
      <c r="BR83">
        <v>1.94</v>
      </c>
      <c r="BS83">
        <v>0.42</v>
      </c>
      <c r="BT83">
        <v>0</v>
      </c>
      <c r="BU83">
        <v>0</v>
      </c>
      <c r="BV83">
        <v>0</v>
      </c>
      <c r="BW83">
        <f t="shared" si="5"/>
        <v>73.48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89</v>
      </c>
      <c r="N84">
        <v>118.125</v>
      </c>
      <c r="O84">
        <v>123.66562500000001</v>
      </c>
      <c r="P84">
        <v>123.75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20.37</v>
      </c>
      <c r="W84">
        <v>40.2928</v>
      </c>
      <c r="X84">
        <v>145.26089999999999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32.957704</v>
      </c>
      <c r="AF84">
        <v>30.171600000000002</v>
      </c>
      <c r="AG84">
        <v>39.836399999999998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15.875999999999999</v>
      </c>
      <c r="AP84">
        <v>9.4794</v>
      </c>
      <c r="AQ84">
        <v>50.904000000000003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73.48</v>
      </c>
      <c r="BA84">
        <f t="shared" si="4"/>
        <v>2844.8408420000014</v>
      </c>
      <c r="BB84">
        <v>81</v>
      </c>
      <c r="BD84">
        <v>22.23</v>
      </c>
      <c r="BE84">
        <v>3.45</v>
      </c>
      <c r="BF84">
        <v>0.64</v>
      </c>
      <c r="BG84">
        <v>3.96</v>
      </c>
      <c r="BH84">
        <v>5.62</v>
      </c>
      <c r="BI84">
        <v>4.62</v>
      </c>
      <c r="BJ84">
        <v>2.9</v>
      </c>
      <c r="BK84">
        <v>4.3899999999999997</v>
      </c>
      <c r="BL84">
        <v>1.91</v>
      </c>
      <c r="BM84">
        <v>1.59</v>
      </c>
      <c r="BN84">
        <v>0.51</v>
      </c>
      <c r="BO84">
        <v>14.98</v>
      </c>
      <c r="BP84">
        <v>0</v>
      </c>
      <c r="BQ84">
        <v>4.32</v>
      </c>
      <c r="BR84">
        <v>1.94</v>
      </c>
      <c r="BS84">
        <v>0.42</v>
      </c>
      <c r="BT84">
        <v>0</v>
      </c>
      <c r="BU84">
        <v>0</v>
      </c>
      <c r="BV84">
        <v>0</v>
      </c>
      <c r="BW84">
        <f t="shared" si="5"/>
        <v>73.48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89</v>
      </c>
      <c r="N85">
        <v>118.125</v>
      </c>
      <c r="O85">
        <v>123.66562500000001</v>
      </c>
      <c r="P85">
        <v>123.75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348.97500000000002</v>
      </c>
      <c r="V85">
        <v>20.37</v>
      </c>
      <c r="W85">
        <v>40.2928</v>
      </c>
      <c r="X85">
        <v>145.26089999999999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32.957704</v>
      </c>
      <c r="AF85">
        <v>30.171600000000002</v>
      </c>
      <c r="AG85">
        <v>39.836399999999998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26.46</v>
      </c>
      <c r="AP85">
        <v>9.4794</v>
      </c>
      <c r="AQ85">
        <v>50.904000000000003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73.48</v>
      </c>
      <c r="BA85">
        <f t="shared" si="4"/>
        <v>2847.813442000001</v>
      </c>
      <c r="BB85">
        <v>82</v>
      </c>
      <c r="BD85">
        <v>22.23</v>
      </c>
      <c r="BE85">
        <v>3.45</v>
      </c>
      <c r="BF85">
        <v>0.64</v>
      </c>
      <c r="BG85">
        <v>3.96</v>
      </c>
      <c r="BH85">
        <v>5.62</v>
      </c>
      <c r="BI85">
        <v>4.62</v>
      </c>
      <c r="BJ85">
        <v>2.9</v>
      </c>
      <c r="BK85">
        <v>4.3899999999999997</v>
      </c>
      <c r="BL85">
        <v>1.91</v>
      </c>
      <c r="BM85">
        <v>1.59</v>
      </c>
      <c r="BN85">
        <v>0.51</v>
      </c>
      <c r="BO85">
        <v>14.98</v>
      </c>
      <c r="BP85">
        <v>0</v>
      </c>
      <c r="BQ85">
        <v>4.32</v>
      </c>
      <c r="BR85">
        <v>1.94</v>
      </c>
      <c r="BS85">
        <v>0.42</v>
      </c>
      <c r="BT85">
        <v>0</v>
      </c>
      <c r="BU85">
        <v>0</v>
      </c>
      <c r="BV85">
        <v>0</v>
      </c>
      <c r="BW85">
        <f t="shared" si="5"/>
        <v>73.48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89</v>
      </c>
      <c r="N86">
        <v>118.125</v>
      </c>
      <c r="O86">
        <v>123.66562500000001</v>
      </c>
      <c r="P86">
        <v>123.75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348.97500000000002</v>
      </c>
      <c r="V86">
        <v>20.37</v>
      </c>
      <c r="W86">
        <v>40.2928</v>
      </c>
      <c r="X86">
        <v>145.26089999999999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32.957704</v>
      </c>
      <c r="AF86">
        <v>30.171600000000002</v>
      </c>
      <c r="AG86">
        <v>39.836399999999998</v>
      </c>
      <c r="AH86">
        <v>154.69245000000001</v>
      </c>
      <c r="AI86">
        <v>19.094999999999999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26.46</v>
      </c>
      <c r="AP86">
        <v>9.4794</v>
      </c>
      <c r="AQ86">
        <v>50.904000000000003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73.48</v>
      </c>
      <c r="BA86">
        <f t="shared" si="4"/>
        <v>2817.2614420000009</v>
      </c>
      <c r="BB86">
        <v>83</v>
      </c>
      <c r="BD86">
        <v>22.23</v>
      </c>
      <c r="BE86">
        <v>3.45</v>
      </c>
      <c r="BF86">
        <v>0.64</v>
      </c>
      <c r="BG86">
        <v>3.96</v>
      </c>
      <c r="BH86">
        <v>5.62</v>
      </c>
      <c r="BI86">
        <v>4.62</v>
      </c>
      <c r="BJ86">
        <v>2.9</v>
      </c>
      <c r="BK86">
        <v>4.3899999999999997</v>
      </c>
      <c r="BL86">
        <v>1.91</v>
      </c>
      <c r="BM86">
        <v>1.59</v>
      </c>
      <c r="BN86">
        <v>0.51</v>
      </c>
      <c r="BO86">
        <v>14.98</v>
      </c>
      <c r="BP86">
        <v>0</v>
      </c>
      <c r="BQ86">
        <v>4.32</v>
      </c>
      <c r="BR86">
        <v>1.94</v>
      </c>
      <c r="BS86">
        <v>0.42</v>
      </c>
      <c r="BT86">
        <v>0</v>
      </c>
      <c r="BU86">
        <v>0</v>
      </c>
      <c r="BV86">
        <v>0</v>
      </c>
      <c r="BW86">
        <f t="shared" si="5"/>
        <v>73.48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89</v>
      </c>
      <c r="N87">
        <v>118.125</v>
      </c>
      <c r="O87">
        <v>123.66562500000001</v>
      </c>
      <c r="P87">
        <v>123.375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348.97500000000002</v>
      </c>
      <c r="V87">
        <v>20.37</v>
      </c>
      <c r="W87">
        <v>40.2928</v>
      </c>
      <c r="X87">
        <v>145.26089999999999</v>
      </c>
      <c r="Y87">
        <v>0</v>
      </c>
      <c r="Z87">
        <v>6.6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32.957704</v>
      </c>
      <c r="AF87">
        <v>26.622</v>
      </c>
      <c r="AG87">
        <v>39.836399999999998</v>
      </c>
      <c r="AH87">
        <v>152.94049999999999</v>
      </c>
      <c r="AI87">
        <v>19.094999999999999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26.46</v>
      </c>
      <c r="AP87">
        <v>9.4794</v>
      </c>
      <c r="AQ87">
        <v>50.904000000000003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73.540000000000006</v>
      </c>
      <c r="BA87">
        <f t="shared" si="4"/>
        <v>2792.8904200000011</v>
      </c>
      <c r="BB87">
        <v>84</v>
      </c>
      <c r="BD87">
        <v>22.23</v>
      </c>
      <c r="BE87">
        <v>3.45</v>
      </c>
      <c r="BF87">
        <v>0.64</v>
      </c>
      <c r="BG87">
        <v>3.96</v>
      </c>
      <c r="BH87">
        <v>5.62</v>
      </c>
      <c r="BI87">
        <v>4.62</v>
      </c>
      <c r="BJ87">
        <v>2.9</v>
      </c>
      <c r="BK87">
        <v>4.3899999999999997</v>
      </c>
      <c r="BL87">
        <v>1.97</v>
      </c>
      <c r="BM87">
        <v>1.59</v>
      </c>
      <c r="BN87">
        <v>0.51</v>
      </c>
      <c r="BO87">
        <v>14.98</v>
      </c>
      <c r="BP87">
        <v>0</v>
      </c>
      <c r="BQ87">
        <v>4.32</v>
      </c>
      <c r="BR87">
        <v>1.94</v>
      </c>
      <c r="BS87">
        <v>0.42</v>
      </c>
      <c r="BT87">
        <v>0</v>
      </c>
      <c r="BU87">
        <v>0</v>
      </c>
      <c r="BV87">
        <v>0</v>
      </c>
      <c r="BW87">
        <f t="shared" si="5"/>
        <v>73.540000000000006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89</v>
      </c>
      <c r="N88">
        <v>118.125</v>
      </c>
      <c r="O88">
        <v>123.66562500000001</v>
      </c>
      <c r="P88">
        <v>123.375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348.97500000000002</v>
      </c>
      <c r="V88">
        <v>20.37</v>
      </c>
      <c r="W88">
        <v>40.2928</v>
      </c>
      <c r="X88">
        <v>145.26089999999999</v>
      </c>
      <c r="Y88">
        <v>0</v>
      </c>
      <c r="Z88">
        <v>6.6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32.957704</v>
      </c>
      <c r="AF88">
        <v>26.622</v>
      </c>
      <c r="AG88">
        <v>39.836399999999998</v>
      </c>
      <c r="AH88">
        <v>152.94049999999999</v>
      </c>
      <c r="AI88">
        <v>19.094999999999999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26.46</v>
      </c>
      <c r="AP88">
        <v>9.4794</v>
      </c>
      <c r="AQ88">
        <v>50.904000000000003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73.540000000000006</v>
      </c>
      <c r="BA88">
        <f t="shared" si="4"/>
        <v>2792.8904200000011</v>
      </c>
      <c r="BB88">
        <v>85</v>
      </c>
      <c r="BD88">
        <v>22.23</v>
      </c>
      <c r="BE88">
        <v>3.45</v>
      </c>
      <c r="BF88">
        <v>0.64</v>
      </c>
      <c r="BG88">
        <v>3.96</v>
      </c>
      <c r="BH88">
        <v>5.62</v>
      </c>
      <c r="BI88">
        <v>4.62</v>
      </c>
      <c r="BJ88">
        <v>2.9</v>
      </c>
      <c r="BK88">
        <v>4.3899999999999997</v>
      </c>
      <c r="BL88">
        <v>1.97</v>
      </c>
      <c r="BM88">
        <v>1.59</v>
      </c>
      <c r="BN88">
        <v>0.51</v>
      </c>
      <c r="BO88">
        <v>14.98</v>
      </c>
      <c r="BP88">
        <v>0</v>
      </c>
      <c r="BQ88">
        <v>4.32</v>
      </c>
      <c r="BR88">
        <v>1.94</v>
      </c>
      <c r="BS88">
        <v>0.42</v>
      </c>
      <c r="BT88">
        <v>0</v>
      </c>
      <c r="BU88">
        <v>0</v>
      </c>
      <c r="BV88">
        <v>0</v>
      </c>
      <c r="BW88">
        <f t="shared" si="5"/>
        <v>73.540000000000006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89</v>
      </c>
      <c r="N89">
        <v>118.125</v>
      </c>
      <c r="O89">
        <v>123.66562500000001</v>
      </c>
      <c r="P89">
        <v>123.375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348.97500000000002</v>
      </c>
      <c r="V89">
        <v>20.37</v>
      </c>
      <c r="W89">
        <v>40.2928</v>
      </c>
      <c r="X89">
        <v>145.26089999999999</v>
      </c>
      <c r="Y89">
        <v>0</v>
      </c>
      <c r="Z89">
        <v>19.8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32.957704</v>
      </c>
      <c r="AF89">
        <v>26.622</v>
      </c>
      <c r="AG89">
        <v>39.836399999999998</v>
      </c>
      <c r="AH89">
        <v>152.94049999999999</v>
      </c>
      <c r="AI89">
        <v>19.094999999999999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26.46</v>
      </c>
      <c r="AP89">
        <v>9.4794</v>
      </c>
      <c r="AQ89">
        <v>50.904000000000003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73.540000000000006</v>
      </c>
      <c r="BA89">
        <f t="shared" si="4"/>
        <v>2806.0904200000009</v>
      </c>
      <c r="BB89">
        <v>86</v>
      </c>
      <c r="BD89">
        <v>22.23</v>
      </c>
      <c r="BE89">
        <v>3.45</v>
      </c>
      <c r="BF89">
        <v>0.64</v>
      </c>
      <c r="BG89">
        <v>3.96</v>
      </c>
      <c r="BH89">
        <v>5.62</v>
      </c>
      <c r="BI89">
        <v>4.62</v>
      </c>
      <c r="BJ89">
        <v>2.9</v>
      </c>
      <c r="BK89">
        <v>4.3899999999999997</v>
      </c>
      <c r="BL89">
        <v>1.97</v>
      </c>
      <c r="BM89">
        <v>1.59</v>
      </c>
      <c r="BN89">
        <v>0.51</v>
      </c>
      <c r="BO89">
        <v>14.98</v>
      </c>
      <c r="BP89">
        <v>0</v>
      </c>
      <c r="BQ89">
        <v>4.32</v>
      </c>
      <c r="BR89">
        <v>1.94</v>
      </c>
      <c r="BS89">
        <v>0.42</v>
      </c>
      <c r="BT89">
        <v>0</v>
      </c>
      <c r="BU89">
        <v>0</v>
      </c>
      <c r="BV89">
        <v>0</v>
      </c>
      <c r="BW89">
        <f t="shared" si="5"/>
        <v>73.540000000000006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89</v>
      </c>
      <c r="N90">
        <v>118.125</v>
      </c>
      <c r="O90">
        <v>123.66562500000001</v>
      </c>
      <c r="P90">
        <v>123.375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348.97500000000002</v>
      </c>
      <c r="V90">
        <v>20.37</v>
      </c>
      <c r="W90">
        <v>40.2928</v>
      </c>
      <c r="X90">
        <v>145.26089999999999</v>
      </c>
      <c r="Y90">
        <v>0</v>
      </c>
      <c r="Z90">
        <v>19.8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32.957704</v>
      </c>
      <c r="AF90">
        <v>26.622</v>
      </c>
      <c r="AG90">
        <v>39.836399999999998</v>
      </c>
      <c r="AH90">
        <v>152.94049999999999</v>
      </c>
      <c r="AI90">
        <v>19.094999999999999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26.46</v>
      </c>
      <c r="AP90">
        <v>9.4794</v>
      </c>
      <c r="AQ90">
        <v>50.904000000000003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73.540000000000006</v>
      </c>
      <c r="BA90">
        <f t="shared" si="4"/>
        <v>2806.0904200000009</v>
      </c>
      <c r="BB90">
        <v>87</v>
      </c>
      <c r="BD90">
        <v>22.23</v>
      </c>
      <c r="BE90">
        <v>3.45</v>
      </c>
      <c r="BF90">
        <v>0.64</v>
      </c>
      <c r="BG90">
        <v>3.96</v>
      </c>
      <c r="BH90">
        <v>5.62</v>
      </c>
      <c r="BI90">
        <v>4.62</v>
      </c>
      <c r="BJ90">
        <v>2.9</v>
      </c>
      <c r="BK90">
        <v>4.3899999999999997</v>
      </c>
      <c r="BL90">
        <v>1.97</v>
      </c>
      <c r="BM90">
        <v>1.59</v>
      </c>
      <c r="BN90">
        <v>0.51</v>
      </c>
      <c r="BO90">
        <v>14.98</v>
      </c>
      <c r="BP90">
        <v>0</v>
      </c>
      <c r="BQ90">
        <v>4.32</v>
      </c>
      <c r="BR90">
        <v>1.94</v>
      </c>
      <c r="BS90">
        <v>0.42</v>
      </c>
      <c r="BT90">
        <v>0</v>
      </c>
      <c r="BU90">
        <v>0</v>
      </c>
      <c r="BV90">
        <v>0</v>
      </c>
      <c r="BW90">
        <f t="shared" si="5"/>
        <v>73.540000000000006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89</v>
      </c>
      <c r="N91">
        <v>118.125</v>
      </c>
      <c r="O91">
        <v>123.66562500000001</v>
      </c>
      <c r="P91">
        <v>123.375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348.97500000000002</v>
      </c>
      <c r="V91">
        <v>20.37</v>
      </c>
      <c r="W91">
        <v>40.2928</v>
      </c>
      <c r="X91">
        <v>145.26089999999999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39.836399999999998</v>
      </c>
      <c r="AH91">
        <v>154.69245000000001</v>
      </c>
      <c r="AI91">
        <v>28.006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26.46</v>
      </c>
      <c r="AP91">
        <v>9.4794</v>
      </c>
      <c r="AQ91">
        <v>50.904000000000003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74.06</v>
      </c>
      <c r="BA91">
        <f t="shared" si="4"/>
        <v>2842.8562940000011</v>
      </c>
      <c r="BB91">
        <v>88</v>
      </c>
      <c r="BD91">
        <v>22.23</v>
      </c>
      <c r="BE91">
        <v>3.67</v>
      </c>
      <c r="BF91">
        <v>0.62</v>
      </c>
      <c r="BG91">
        <v>4.07</v>
      </c>
      <c r="BH91">
        <v>5.62</v>
      </c>
      <c r="BI91">
        <v>4.62</v>
      </c>
      <c r="BJ91">
        <v>2.9</v>
      </c>
      <c r="BK91">
        <v>4.3899999999999997</v>
      </c>
      <c r="BL91">
        <v>1.92</v>
      </c>
      <c r="BM91">
        <v>1.59</v>
      </c>
      <c r="BN91">
        <v>0.53</v>
      </c>
      <c r="BO91">
        <v>15.09</v>
      </c>
      <c r="BP91">
        <v>0</v>
      </c>
      <c r="BQ91">
        <v>4.45</v>
      </c>
      <c r="BR91">
        <v>1.94</v>
      </c>
      <c r="BS91">
        <v>0.42</v>
      </c>
      <c r="BT91">
        <v>0</v>
      </c>
      <c r="BU91">
        <v>0</v>
      </c>
      <c r="BV91">
        <v>0</v>
      </c>
      <c r="BW91">
        <f t="shared" si="5"/>
        <v>74.06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89</v>
      </c>
      <c r="N92">
        <v>118.125</v>
      </c>
      <c r="O92">
        <v>123.66562500000001</v>
      </c>
      <c r="P92">
        <v>123.375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348.97500000000002</v>
      </c>
      <c r="V92">
        <v>20.37</v>
      </c>
      <c r="W92">
        <v>40.2928</v>
      </c>
      <c r="X92">
        <v>145.26089999999999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39.836399999999998</v>
      </c>
      <c r="AH92">
        <v>154.69245000000001</v>
      </c>
      <c r="AI92">
        <v>28.006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26.46</v>
      </c>
      <c r="AP92">
        <v>9.4794</v>
      </c>
      <c r="AQ92">
        <v>50.904000000000003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74.09</v>
      </c>
      <c r="BA92">
        <f t="shared" si="4"/>
        <v>2842.8862940000013</v>
      </c>
      <c r="BB92">
        <v>89</v>
      </c>
      <c r="BD92">
        <v>22.23</v>
      </c>
      <c r="BE92">
        <v>3.7</v>
      </c>
      <c r="BF92">
        <v>0.62</v>
      </c>
      <c r="BG92">
        <v>4.07</v>
      </c>
      <c r="BH92">
        <v>5.62</v>
      </c>
      <c r="BI92">
        <v>4.62</v>
      </c>
      <c r="BJ92">
        <v>2.9</v>
      </c>
      <c r="BK92">
        <v>4.3899999999999997</v>
      </c>
      <c r="BL92">
        <v>1.92</v>
      </c>
      <c r="BM92">
        <v>1.59</v>
      </c>
      <c r="BN92">
        <v>0.53</v>
      </c>
      <c r="BO92">
        <v>15.09</v>
      </c>
      <c r="BP92">
        <v>0</v>
      </c>
      <c r="BQ92">
        <v>4.45</v>
      </c>
      <c r="BR92">
        <v>1.94</v>
      </c>
      <c r="BS92">
        <v>0.42</v>
      </c>
      <c r="BT92">
        <v>0</v>
      </c>
      <c r="BU92">
        <v>0</v>
      </c>
      <c r="BV92">
        <v>0</v>
      </c>
      <c r="BW92">
        <f t="shared" si="5"/>
        <v>74.09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89</v>
      </c>
      <c r="N93">
        <v>118.125</v>
      </c>
      <c r="O93">
        <v>123.66562500000001</v>
      </c>
      <c r="P93">
        <v>123.375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348.97500000000002</v>
      </c>
      <c r="V93">
        <v>20.37</v>
      </c>
      <c r="W93">
        <v>40.2928</v>
      </c>
      <c r="X93">
        <v>145.26089999999999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39.836399999999998</v>
      </c>
      <c r="AH93">
        <v>154.69245000000001</v>
      </c>
      <c r="AI93">
        <v>28.006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26.46</v>
      </c>
      <c r="AP93">
        <v>9.4794</v>
      </c>
      <c r="AQ93">
        <v>50.904000000000003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73.84</v>
      </c>
      <c r="BA93">
        <f t="shared" si="4"/>
        <v>2842.6362940000013</v>
      </c>
      <c r="BB93">
        <v>90</v>
      </c>
      <c r="BD93">
        <v>22.23</v>
      </c>
      <c r="BE93">
        <v>3.45</v>
      </c>
      <c r="BF93">
        <v>0.62</v>
      </c>
      <c r="BG93">
        <v>4.07</v>
      </c>
      <c r="BH93">
        <v>5.62</v>
      </c>
      <c r="BI93">
        <v>4.62</v>
      </c>
      <c r="BJ93">
        <v>2.9</v>
      </c>
      <c r="BK93">
        <v>4.3899999999999997</v>
      </c>
      <c r="BL93">
        <v>1.92</v>
      </c>
      <c r="BM93">
        <v>1.59</v>
      </c>
      <c r="BN93">
        <v>0.53</v>
      </c>
      <c r="BO93">
        <v>15.09</v>
      </c>
      <c r="BP93">
        <v>0</v>
      </c>
      <c r="BQ93">
        <v>4.45</v>
      </c>
      <c r="BR93">
        <v>1.94</v>
      </c>
      <c r="BS93">
        <v>0.42</v>
      </c>
      <c r="BT93">
        <v>0</v>
      </c>
      <c r="BU93">
        <v>0</v>
      </c>
      <c r="BV93">
        <v>0</v>
      </c>
      <c r="BW93">
        <f t="shared" si="5"/>
        <v>73.84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89</v>
      </c>
      <c r="N94">
        <v>118.125</v>
      </c>
      <c r="O94">
        <v>123.66562500000001</v>
      </c>
      <c r="P94">
        <v>123.375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348.97500000000002</v>
      </c>
      <c r="V94">
        <v>20.37</v>
      </c>
      <c r="W94">
        <v>40.2928</v>
      </c>
      <c r="X94">
        <v>145.26089999999999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39.836399999999998</v>
      </c>
      <c r="AH94">
        <v>154.69245000000001</v>
      </c>
      <c r="AI94">
        <v>28.006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26.46</v>
      </c>
      <c r="AP94">
        <v>9.4794</v>
      </c>
      <c r="AQ94">
        <v>50.904000000000003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73.84</v>
      </c>
      <c r="BA94">
        <f t="shared" si="4"/>
        <v>2842.6362940000013</v>
      </c>
      <c r="BB94">
        <v>91</v>
      </c>
      <c r="BD94">
        <v>22.23</v>
      </c>
      <c r="BE94">
        <v>3.45</v>
      </c>
      <c r="BF94">
        <v>0.62</v>
      </c>
      <c r="BG94">
        <v>4.07</v>
      </c>
      <c r="BH94">
        <v>5.62</v>
      </c>
      <c r="BI94">
        <v>4.62</v>
      </c>
      <c r="BJ94">
        <v>2.9</v>
      </c>
      <c r="BK94">
        <v>4.3899999999999997</v>
      </c>
      <c r="BL94">
        <v>1.92</v>
      </c>
      <c r="BM94">
        <v>1.59</v>
      </c>
      <c r="BN94">
        <v>0.53</v>
      </c>
      <c r="BO94">
        <v>15.09</v>
      </c>
      <c r="BP94">
        <v>0</v>
      </c>
      <c r="BQ94">
        <v>4.45</v>
      </c>
      <c r="BR94">
        <v>1.94</v>
      </c>
      <c r="BS94">
        <v>0.42</v>
      </c>
      <c r="BT94">
        <v>0</v>
      </c>
      <c r="BU94">
        <v>0</v>
      </c>
      <c r="BV94">
        <v>0</v>
      </c>
      <c r="BW94">
        <f t="shared" si="5"/>
        <v>73.84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134.74469999999999</v>
      </c>
      <c r="L95">
        <v>591.17769999999996</v>
      </c>
      <c r="M95">
        <v>89</v>
      </c>
      <c r="N95">
        <v>118.125</v>
      </c>
      <c r="O95">
        <v>123.66562500000001</v>
      </c>
      <c r="P95">
        <v>123.375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348.97500000000002</v>
      </c>
      <c r="V95">
        <v>20.37</v>
      </c>
      <c r="W95">
        <v>40.2928</v>
      </c>
      <c r="X95">
        <v>145.26089999999999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32.957704</v>
      </c>
      <c r="AF95">
        <v>26.622</v>
      </c>
      <c r="AG95">
        <v>39.836399999999998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26.46</v>
      </c>
      <c r="AP95">
        <v>9.4794</v>
      </c>
      <c r="AQ95">
        <v>50.904000000000003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73.8</v>
      </c>
      <c r="BA95">
        <f t="shared" si="4"/>
        <v>2663.4540200000006</v>
      </c>
      <c r="BB95">
        <v>92</v>
      </c>
      <c r="BD95">
        <v>22.23</v>
      </c>
      <c r="BE95">
        <v>3.5</v>
      </c>
      <c r="BF95">
        <v>0.62</v>
      </c>
      <c r="BG95">
        <v>4.07</v>
      </c>
      <c r="BH95">
        <v>5.62</v>
      </c>
      <c r="BI95">
        <v>4.62</v>
      </c>
      <c r="BJ95">
        <v>2.9</v>
      </c>
      <c r="BK95">
        <v>4.3899999999999997</v>
      </c>
      <c r="BL95">
        <v>1.92</v>
      </c>
      <c r="BM95">
        <v>1.5</v>
      </c>
      <c r="BN95">
        <v>0.53</v>
      </c>
      <c r="BO95">
        <v>15.09</v>
      </c>
      <c r="BP95">
        <v>0</v>
      </c>
      <c r="BQ95">
        <v>4.45</v>
      </c>
      <c r="BR95">
        <v>1.94</v>
      </c>
      <c r="BS95">
        <v>0.42</v>
      </c>
      <c r="BT95">
        <v>0</v>
      </c>
      <c r="BU95">
        <v>0</v>
      </c>
      <c r="BV95">
        <v>0</v>
      </c>
      <c r="BW95">
        <f t="shared" si="5"/>
        <v>73.8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134.74469999999999</v>
      </c>
      <c r="L96">
        <v>591.17769999999996</v>
      </c>
      <c r="M96">
        <v>89</v>
      </c>
      <c r="N96">
        <v>118.125</v>
      </c>
      <c r="O96">
        <v>123.66562500000001</v>
      </c>
      <c r="P96">
        <v>123.375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348.97500000000002</v>
      </c>
      <c r="V96">
        <v>20.37</v>
      </c>
      <c r="W96">
        <v>40.2928</v>
      </c>
      <c r="X96">
        <v>145.26089999999999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32.957704</v>
      </c>
      <c r="AF96">
        <v>26.622</v>
      </c>
      <c r="AG96">
        <v>39.836399999999998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26.46</v>
      </c>
      <c r="AP96">
        <v>11.529</v>
      </c>
      <c r="AQ96">
        <v>50.904000000000003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</v>
      </c>
      <c r="BA96">
        <f t="shared" si="4"/>
        <v>2665.5036200000004</v>
      </c>
      <c r="BB96">
        <v>93</v>
      </c>
      <c r="BD96">
        <v>22.23</v>
      </c>
      <c r="BE96">
        <v>3.5</v>
      </c>
      <c r="BF96">
        <v>0.62</v>
      </c>
      <c r="BG96">
        <v>4.07</v>
      </c>
      <c r="BH96">
        <v>5.62</v>
      </c>
      <c r="BI96">
        <v>4.62</v>
      </c>
      <c r="BJ96">
        <v>2.9</v>
      </c>
      <c r="BK96">
        <v>4.3899999999999997</v>
      </c>
      <c r="BL96">
        <v>1.92</v>
      </c>
      <c r="BM96">
        <v>1.5</v>
      </c>
      <c r="BN96">
        <v>0.53</v>
      </c>
      <c r="BO96">
        <v>15.09</v>
      </c>
      <c r="BP96">
        <v>0</v>
      </c>
      <c r="BQ96">
        <v>4.45</v>
      </c>
      <c r="BR96">
        <v>1.94</v>
      </c>
      <c r="BS96">
        <v>0.42</v>
      </c>
      <c r="BT96">
        <v>0</v>
      </c>
      <c r="BU96">
        <v>0</v>
      </c>
      <c r="BV96">
        <v>0</v>
      </c>
      <c r="BW96">
        <f t="shared" si="5"/>
        <v>73.8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134.74469999999999</v>
      </c>
      <c r="L97">
        <v>591.17769999999996</v>
      </c>
      <c r="M97">
        <v>89</v>
      </c>
      <c r="N97">
        <v>118.125</v>
      </c>
      <c r="O97">
        <v>123.66562500000001</v>
      </c>
      <c r="P97">
        <v>123.375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326.47500000000002</v>
      </c>
      <c r="V97">
        <v>20.37</v>
      </c>
      <c r="W97">
        <v>40.2928</v>
      </c>
      <c r="X97">
        <v>145.26089999999999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32.957704</v>
      </c>
      <c r="AF97">
        <v>17.748000000000001</v>
      </c>
      <c r="AG97">
        <v>39.836399999999998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26.46</v>
      </c>
      <c r="AP97">
        <v>11.529</v>
      </c>
      <c r="AQ97">
        <v>49.203000000000003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73.72</v>
      </c>
      <c r="BA97">
        <f t="shared" si="4"/>
        <v>2632.3486200000002</v>
      </c>
      <c r="BB97">
        <v>94</v>
      </c>
      <c r="BD97">
        <v>22.23</v>
      </c>
      <c r="BE97">
        <v>3.52</v>
      </c>
      <c r="BF97">
        <v>0.62</v>
      </c>
      <c r="BG97">
        <v>4.07</v>
      </c>
      <c r="BH97">
        <v>5.62</v>
      </c>
      <c r="BI97">
        <v>4.62</v>
      </c>
      <c r="BJ97">
        <v>2.9</v>
      </c>
      <c r="BK97">
        <v>4.3899999999999997</v>
      </c>
      <c r="BL97">
        <v>1.92</v>
      </c>
      <c r="BM97">
        <v>1.4</v>
      </c>
      <c r="BN97">
        <v>0.53</v>
      </c>
      <c r="BO97">
        <v>15.09</v>
      </c>
      <c r="BP97">
        <v>0</v>
      </c>
      <c r="BQ97">
        <v>4.45</v>
      </c>
      <c r="BR97">
        <v>1.94</v>
      </c>
      <c r="BS97">
        <v>0.42</v>
      </c>
      <c r="BT97">
        <v>0</v>
      </c>
      <c r="BU97">
        <v>0</v>
      </c>
      <c r="BV97">
        <v>0</v>
      </c>
      <c r="BW97">
        <f t="shared" si="5"/>
        <v>73.72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134.74469999999999</v>
      </c>
      <c r="L98">
        <v>591.17769999999996</v>
      </c>
      <c r="M98">
        <v>89</v>
      </c>
      <c r="N98">
        <v>118.125</v>
      </c>
      <c r="O98">
        <v>123.66562500000001</v>
      </c>
      <c r="P98">
        <v>123.375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303.97500000000002</v>
      </c>
      <c r="V98">
        <v>20.37</v>
      </c>
      <c r="W98">
        <v>40.2928</v>
      </c>
      <c r="X98">
        <v>145.26089999999999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32.957704</v>
      </c>
      <c r="AF98">
        <v>17.748000000000001</v>
      </c>
      <c r="AG98">
        <v>39.836399999999998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26.46</v>
      </c>
      <c r="AP98">
        <v>11.529</v>
      </c>
      <c r="AQ98">
        <v>49.203000000000003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73.739999999999995</v>
      </c>
      <c r="BA98">
        <f t="shared" si="4"/>
        <v>2609.8686199999997</v>
      </c>
      <c r="BB98">
        <v>95</v>
      </c>
      <c r="BD98">
        <v>22.23</v>
      </c>
      <c r="BE98">
        <v>3.54</v>
      </c>
      <c r="BF98">
        <v>0.62</v>
      </c>
      <c r="BG98">
        <v>4.07</v>
      </c>
      <c r="BH98">
        <v>5.62</v>
      </c>
      <c r="BI98">
        <v>4.62</v>
      </c>
      <c r="BJ98">
        <v>2.9</v>
      </c>
      <c r="BK98">
        <v>4.3899999999999997</v>
      </c>
      <c r="BL98">
        <v>1.92</v>
      </c>
      <c r="BM98">
        <v>1.4</v>
      </c>
      <c r="BN98">
        <v>0.53</v>
      </c>
      <c r="BO98">
        <v>15.09</v>
      </c>
      <c r="BP98">
        <v>0</v>
      </c>
      <c r="BQ98">
        <v>4.45</v>
      </c>
      <c r="BR98">
        <v>1.94</v>
      </c>
      <c r="BS98">
        <v>0.42</v>
      </c>
      <c r="BT98">
        <v>0</v>
      </c>
      <c r="BU98">
        <v>0</v>
      </c>
      <c r="BV98">
        <v>0</v>
      </c>
      <c r="BW98">
        <f t="shared" si="5"/>
        <v>73.739999999999995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3.7711806837500017</v>
      </c>
      <c r="L99">
        <f t="shared" si="6"/>
        <v>10.855144609999993</v>
      </c>
      <c r="M99">
        <f t="shared" si="6"/>
        <v>2.1324511999999998</v>
      </c>
      <c r="N99">
        <f t="shared" si="6"/>
        <v>2.7762392</v>
      </c>
      <c r="O99">
        <f t="shared" si="6"/>
        <v>2.8869556549999955</v>
      </c>
      <c r="P99">
        <f t="shared" si="6"/>
        <v>2.9710312499999998</v>
      </c>
      <c r="Q99">
        <f t="shared" si="6"/>
        <v>0.35638045350000019</v>
      </c>
      <c r="R99">
        <f t="shared" si="6"/>
        <v>0.71307812574999929</v>
      </c>
      <c r="S99">
        <f t="shared" si="6"/>
        <v>0.44320163049999972</v>
      </c>
      <c r="T99">
        <f t="shared" si="6"/>
        <v>0</v>
      </c>
      <c r="U99">
        <f t="shared" si="6"/>
        <v>8.1066374999999891</v>
      </c>
      <c r="V99">
        <f t="shared" si="6"/>
        <v>0.31956344999999969</v>
      </c>
      <c r="W99">
        <f t="shared" si="6"/>
        <v>0.67497821075000064</v>
      </c>
      <c r="X99">
        <f t="shared" si="6"/>
        <v>2.7977449409999973</v>
      </c>
      <c r="Y99">
        <f t="shared" si="6"/>
        <v>0</v>
      </c>
      <c r="Z99">
        <f t="shared" si="6"/>
        <v>0.24747799999999984</v>
      </c>
      <c r="AA99">
        <f t="shared" si="6"/>
        <v>0.71387164999999908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0.18960687200000001</v>
      </c>
      <c r="AF99">
        <f t="shared" si="6"/>
        <v>0.30940680000000015</v>
      </c>
      <c r="AG99">
        <f t="shared" si="6"/>
        <v>0.95607360000000108</v>
      </c>
      <c r="AH99">
        <f t="shared" si="6"/>
        <v>3.6758278500000041</v>
      </c>
      <c r="AI99">
        <f t="shared" si="6"/>
        <v>0.46241725000000017</v>
      </c>
      <c r="AJ99">
        <f t="shared" si="6"/>
        <v>0</v>
      </c>
      <c r="AK99">
        <f t="shared" si="6"/>
        <v>1.2182400000000029</v>
      </c>
      <c r="AL99">
        <f t="shared" si="6"/>
        <v>1.8558592499999977</v>
      </c>
      <c r="AM99">
        <f t="shared" si="6"/>
        <v>0.38358408000000088</v>
      </c>
      <c r="AN99">
        <f t="shared" si="6"/>
        <v>1.6528319999999989E-2</v>
      </c>
      <c r="AO99">
        <f t="shared" si="6"/>
        <v>0.67752300000000121</v>
      </c>
      <c r="AP99">
        <f t="shared" si="6"/>
        <v>0.27362160000000008</v>
      </c>
      <c r="AQ99">
        <f t="shared" si="6"/>
        <v>0.48258000000000006</v>
      </c>
      <c r="AR99">
        <f t="shared" si="6"/>
        <v>1.1890080000000003</v>
      </c>
      <c r="AS99">
        <f t="shared" si="6"/>
        <v>0.76750656299999986</v>
      </c>
      <c r="AT99">
        <f t="shared" si="6"/>
        <v>0.26803655000000021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1.7773624999999988</v>
      </c>
      <c r="BA99">
        <f t="shared" si="4"/>
        <v>56.807749683249952</v>
      </c>
      <c r="BD99">
        <f t="shared" ref="BD99:BW99" si="7">SUM(BD3:BD98)/4000</f>
        <v>0.53444500000000028</v>
      </c>
      <c r="BE99">
        <f t="shared" si="7"/>
        <v>9.1644999999999921E-2</v>
      </c>
      <c r="BF99">
        <f t="shared" si="7"/>
        <v>1.1939999999999997E-2</v>
      </c>
      <c r="BG99">
        <f t="shared" si="7"/>
        <v>9.6799999999999817E-2</v>
      </c>
      <c r="BH99">
        <f t="shared" si="7"/>
        <v>0.13497500000000007</v>
      </c>
      <c r="BI99">
        <f t="shared" si="7"/>
        <v>0.11096000000000007</v>
      </c>
      <c r="BJ99">
        <f t="shared" si="7"/>
        <v>6.9705000000000045E-2</v>
      </c>
      <c r="BK99">
        <f t="shared" si="7"/>
        <v>0.10543499999999978</v>
      </c>
      <c r="BL99">
        <f t="shared" si="7"/>
        <v>4.6097499999999958E-2</v>
      </c>
      <c r="BM99">
        <f t="shared" si="7"/>
        <v>3.8020000000000061E-2</v>
      </c>
      <c r="BN99">
        <f t="shared" si="7"/>
        <v>1.2560000000000003E-2</v>
      </c>
      <c r="BO99">
        <f t="shared" si="7"/>
        <v>0.36225500000000005</v>
      </c>
      <c r="BP99">
        <f t="shared" si="7"/>
        <v>0</v>
      </c>
      <c r="BQ99">
        <f t="shared" si="7"/>
        <v>0.10575999999999983</v>
      </c>
      <c r="BR99">
        <f t="shared" si="7"/>
        <v>4.6664999999999957E-2</v>
      </c>
      <c r="BS99">
        <f t="shared" si="7"/>
        <v>1.0100000000000024E-2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1.7773624999999988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113.20056</v>
      </c>
      <c r="L3">
        <v>528.60591199999999</v>
      </c>
      <c r="M3">
        <v>84.303541999999993</v>
      </c>
      <c r="N3">
        <v>112.353015</v>
      </c>
      <c r="O3">
        <v>117.316863</v>
      </c>
      <c r="P3">
        <v>129.39018799999999</v>
      </c>
      <c r="Q3">
        <v>16.027759</v>
      </c>
      <c r="R3">
        <v>34.264308999999997</v>
      </c>
      <c r="S3">
        <v>21.265536999999998</v>
      </c>
      <c r="T3">
        <v>0</v>
      </c>
      <c r="U3">
        <v>337.28433799999999</v>
      </c>
      <c r="V3">
        <v>19.586509</v>
      </c>
      <c r="W3">
        <v>32.035609000000001</v>
      </c>
      <c r="X3">
        <v>140.39465999999999</v>
      </c>
      <c r="Y3">
        <v>0</v>
      </c>
      <c r="Z3">
        <v>12.668495</v>
      </c>
      <c r="AA3">
        <v>38.176749999999998</v>
      </c>
      <c r="AB3">
        <v>38.186531000000002</v>
      </c>
      <c r="AC3">
        <v>28.089203999999999</v>
      </c>
      <c r="AD3">
        <v>35.365878000000002</v>
      </c>
      <c r="AE3">
        <v>0</v>
      </c>
      <c r="AF3">
        <v>17.153441999999998</v>
      </c>
      <c r="AG3">
        <v>38.501880999999997</v>
      </c>
      <c r="AH3">
        <v>147.816993</v>
      </c>
      <c r="AI3">
        <v>14.764253999999999</v>
      </c>
      <c r="AJ3">
        <v>0</v>
      </c>
      <c r="AK3">
        <v>49.059539999999998</v>
      </c>
      <c r="AL3">
        <v>76.705886000000007</v>
      </c>
      <c r="AM3">
        <v>15.305533</v>
      </c>
      <c r="AN3">
        <v>0.66560900000000001</v>
      </c>
      <c r="AO3">
        <v>28.699251</v>
      </c>
      <c r="AP3">
        <v>12.504674</v>
      </c>
      <c r="AQ3">
        <v>48.224483999999997</v>
      </c>
      <c r="AR3">
        <v>50.683259999999997</v>
      </c>
      <c r="AS3">
        <v>31.463286</v>
      </c>
      <c r="AT3">
        <v>10.193868999999999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78.219999999999985</v>
      </c>
      <c r="BA3">
        <f>SUM(B3:AZ3)</f>
        <v>2458.4776210000005</v>
      </c>
      <c r="BD3">
        <v>23.27</v>
      </c>
      <c r="BE3">
        <v>7.37</v>
      </c>
      <c r="BF3">
        <v>0.38</v>
      </c>
      <c r="BG3">
        <v>3.93</v>
      </c>
      <c r="BH3">
        <v>5.62</v>
      </c>
      <c r="BI3">
        <v>4.62</v>
      </c>
      <c r="BJ3">
        <v>3.01</v>
      </c>
      <c r="BK3">
        <v>4.3899999999999997</v>
      </c>
      <c r="BL3">
        <v>1.92</v>
      </c>
      <c r="BM3">
        <v>1.54</v>
      </c>
      <c r="BN3">
        <v>0.51</v>
      </c>
      <c r="BO3">
        <v>14.84</v>
      </c>
      <c r="BP3">
        <v>0</v>
      </c>
      <c r="BQ3">
        <v>4.3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78.219999999999985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113.194121</v>
      </c>
      <c r="L4">
        <v>528.60591199999999</v>
      </c>
      <c r="M4">
        <v>84.303541999999993</v>
      </c>
      <c r="N4">
        <v>112.353015</v>
      </c>
      <c r="O4">
        <v>117.316863</v>
      </c>
      <c r="P4">
        <v>125.765812</v>
      </c>
      <c r="Q4">
        <v>16.027759</v>
      </c>
      <c r="R4">
        <v>33.458007000000002</v>
      </c>
      <c r="S4">
        <v>20.867218000000001</v>
      </c>
      <c r="T4">
        <v>0</v>
      </c>
      <c r="U4">
        <v>337.28433799999999</v>
      </c>
      <c r="V4">
        <v>19.586509</v>
      </c>
      <c r="W4">
        <v>32.035609000000001</v>
      </c>
      <c r="X4">
        <v>140.39465999999999</v>
      </c>
      <c r="Y4">
        <v>0</v>
      </c>
      <c r="Z4">
        <v>12.668495</v>
      </c>
      <c r="AA4">
        <v>38.176749999999998</v>
      </c>
      <c r="AB4">
        <v>38.186531000000002</v>
      </c>
      <c r="AC4">
        <v>28.089203999999999</v>
      </c>
      <c r="AD4">
        <v>35.365878000000002</v>
      </c>
      <c r="AE4">
        <v>0</v>
      </c>
      <c r="AF4">
        <v>17.153441999999998</v>
      </c>
      <c r="AG4">
        <v>38.501880999999997</v>
      </c>
      <c r="AH4">
        <v>147.816993</v>
      </c>
      <c r="AI4">
        <v>14.764253999999999</v>
      </c>
      <c r="AJ4">
        <v>0</v>
      </c>
      <c r="AK4">
        <v>49.059539999999998</v>
      </c>
      <c r="AL4">
        <v>76.705886000000007</v>
      </c>
      <c r="AM4">
        <v>15.305533</v>
      </c>
      <c r="AN4">
        <v>0.66560900000000001</v>
      </c>
      <c r="AO4">
        <v>28.699251</v>
      </c>
      <c r="AP4">
        <v>12.504674</v>
      </c>
      <c r="AQ4">
        <v>48.224483999999997</v>
      </c>
      <c r="AR4">
        <v>50.683259999999997</v>
      </c>
      <c r="AS4">
        <v>31.463286</v>
      </c>
      <c r="AT4">
        <v>10.193868999999999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78.219999999999985</v>
      </c>
      <c r="BA4">
        <f t="shared" ref="BA4:BA67" si="1">SUM(B4:AZ4)</f>
        <v>2453.6421850000006</v>
      </c>
      <c r="BD4">
        <v>23.27</v>
      </c>
      <c r="BE4">
        <v>7.37</v>
      </c>
      <c r="BF4">
        <v>0.38</v>
      </c>
      <c r="BG4">
        <v>3.93</v>
      </c>
      <c r="BH4">
        <v>5.62</v>
      </c>
      <c r="BI4">
        <v>4.62</v>
      </c>
      <c r="BJ4">
        <v>3.01</v>
      </c>
      <c r="BK4">
        <v>4.3899999999999997</v>
      </c>
      <c r="BL4">
        <v>1.92</v>
      </c>
      <c r="BM4">
        <v>1.54</v>
      </c>
      <c r="BN4">
        <v>0.51</v>
      </c>
      <c r="BO4">
        <v>14.84</v>
      </c>
      <c r="BP4">
        <v>0</v>
      </c>
      <c r="BQ4">
        <v>4.3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78.219999999999985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113.708744</v>
      </c>
      <c r="L5">
        <v>534.40491199999997</v>
      </c>
      <c r="M5">
        <v>84.303541999999993</v>
      </c>
      <c r="N5">
        <v>112.353015</v>
      </c>
      <c r="O5">
        <v>117.316863</v>
      </c>
      <c r="P5">
        <v>122.14143799999999</v>
      </c>
      <c r="Q5">
        <v>16.027759</v>
      </c>
      <c r="R5">
        <v>33.458007000000002</v>
      </c>
      <c r="S5">
        <v>20.867218000000001</v>
      </c>
      <c r="T5">
        <v>0</v>
      </c>
      <c r="U5">
        <v>337.28433799999999</v>
      </c>
      <c r="V5">
        <v>19.586509</v>
      </c>
      <c r="W5">
        <v>32.035609000000001</v>
      </c>
      <c r="X5">
        <v>140.39465999999999</v>
      </c>
      <c r="Y5">
        <v>0</v>
      </c>
      <c r="Z5">
        <v>12.668495</v>
      </c>
      <c r="AA5">
        <v>27.157412999999998</v>
      </c>
      <c r="AB5">
        <v>38.186531000000002</v>
      </c>
      <c r="AC5">
        <v>28.089203999999999</v>
      </c>
      <c r="AD5">
        <v>35.365878000000002</v>
      </c>
      <c r="AE5">
        <v>0</v>
      </c>
      <c r="AF5">
        <v>8.5767209999999992</v>
      </c>
      <c r="AG5">
        <v>38.501880999999997</v>
      </c>
      <c r="AH5">
        <v>147.816993</v>
      </c>
      <c r="AI5">
        <v>14.764253999999999</v>
      </c>
      <c r="AJ5">
        <v>0</v>
      </c>
      <c r="AK5">
        <v>49.059539999999998</v>
      </c>
      <c r="AL5">
        <v>76.705886000000007</v>
      </c>
      <c r="AM5">
        <v>15.305533</v>
      </c>
      <c r="AN5">
        <v>0.66560900000000001</v>
      </c>
      <c r="AO5">
        <v>28.699251</v>
      </c>
      <c r="AP5">
        <v>12.504674</v>
      </c>
      <c r="AQ5">
        <v>43.840440000000001</v>
      </c>
      <c r="AR5">
        <v>47.482211999999997</v>
      </c>
      <c r="AS5">
        <v>31.463286</v>
      </c>
      <c r="AT5">
        <v>10.193868999999999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71.149999999999991</v>
      </c>
      <c r="BA5">
        <f t="shared" si="1"/>
        <v>2422.0802840000001</v>
      </c>
      <c r="BD5">
        <v>21.49</v>
      </c>
      <c r="BE5">
        <v>3.33</v>
      </c>
      <c r="BF5">
        <v>0.38</v>
      </c>
      <c r="BG5">
        <v>3.93</v>
      </c>
      <c r="BH5">
        <v>5.43</v>
      </c>
      <c r="BI5">
        <v>4.47</v>
      </c>
      <c r="BJ5">
        <v>2.8</v>
      </c>
      <c r="BK5">
        <v>4.24</v>
      </c>
      <c r="BL5">
        <v>1.86</v>
      </c>
      <c r="BM5">
        <v>1.54</v>
      </c>
      <c r="BN5">
        <v>0.51</v>
      </c>
      <c r="BO5">
        <v>14.58</v>
      </c>
      <c r="BP5">
        <v>0</v>
      </c>
      <c r="BQ5">
        <v>4.3</v>
      </c>
      <c r="BR5">
        <v>1.88</v>
      </c>
      <c r="BS5">
        <v>0.41</v>
      </c>
      <c r="BT5">
        <v>0</v>
      </c>
      <c r="BU5">
        <v>0</v>
      </c>
      <c r="BV5">
        <v>0</v>
      </c>
      <c r="BW5">
        <f t="shared" si="2"/>
        <v>71.149999999999991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113.70468200000001</v>
      </c>
      <c r="L6">
        <v>475.51799999999997</v>
      </c>
      <c r="M6">
        <v>84.303541999999993</v>
      </c>
      <c r="N6">
        <v>112.353015</v>
      </c>
      <c r="O6">
        <v>117.316863</v>
      </c>
      <c r="P6">
        <v>119.604375</v>
      </c>
      <c r="Q6">
        <v>16.027759</v>
      </c>
      <c r="R6">
        <v>33.458007000000002</v>
      </c>
      <c r="S6">
        <v>20.867218000000001</v>
      </c>
      <c r="T6">
        <v>0</v>
      </c>
      <c r="U6">
        <v>337.28433799999999</v>
      </c>
      <c r="V6">
        <v>19.586509</v>
      </c>
      <c r="W6">
        <v>32.035609000000001</v>
      </c>
      <c r="X6">
        <v>140.39465999999999</v>
      </c>
      <c r="Y6">
        <v>0</v>
      </c>
      <c r="Z6">
        <v>12.668495</v>
      </c>
      <c r="AA6">
        <v>27.157412999999998</v>
      </c>
      <c r="AB6">
        <v>38.186531000000002</v>
      </c>
      <c r="AC6">
        <v>28.089203999999999</v>
      </c>
      <c r="AD6">
        <v>35.365878000000002</v>
      </c>
      <c r="AE6">
        <v>0</v>
      </c>
      <c r="AF6">
        <v>8.5767209999999992</v>
      </c>
      <c r="AG6">
        <v>38.501880999999997</v>
      </c>
      <c r="AH6">
        <v>147.816993</v>
      </c>
      <c r="AI6">
        <v>14.764253999999999</v>
      </c>
      <c r="AJ6">
        <v>0</v>
      </c>
      <c r="AK6">
        <v>49.059539999999998</v>
      </c>
      <c r="AL6">
        <v>76.705886000000007</v>
      </c>
      <c r="AM6">
        <v>15.305533</v>
      </c>
      <c r="AN6">
        <v>0.66560900000000001</v>
      </c>
      <c r="AO6">
        <v>28.699251</v>
      </c>
      <c r="AP6">
        <v>12.504674</v>
      </c>
      <c r="AQ6">
        <v>43.840440000000001</v>
      </c>
      <c r="AR6">
        <v>47.482211999999997</v>
      </c>
      <c r="AS6">
        <v>31.463286</v>
      </c>
      <c r="AT6">
        <v>10.193868999999999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71.149999999999991</v>
      </c>
      <c r="BA6">
        <f t="shared" si="1"/>
        <v>2360.652247</v>
      </c>
      <c r="BD6">
        <v>21.49</v>
      </c>
      <c r="BE6">
        <v>3.33</v>
      </c>
      <c r="BF6">
        <v>0.38</v>
      </c>
      <c r="BG6">
        <v>3.93</v>
      </c>
      <c r="BH6">
        <v>5.43</v>
      </c>
      <c r="BI6">
        <v>4.47</v>
      </c>
      <c r="BJ6">
        <v>2.8</v>
      </c>
      <c r="BK6">
        <v>4.24</v>
      </c>
      <c r="BL6">
        <v>1.86</v>
      </c>
      <c r="BM6">
        <v>1.54</v>
      </c>
      <c r="BN6">
        <v>0.51</v>
      </c>
      <c r="BO6">
        <v>14.58</v>
      </c>
      <c r="BP6">
        <v>0</v>
      </c>
      <c r="BQ6">
        <v>4.3</v>
      </c>
      <c r="BR6">
        <v>1.88</v>
      </c>
      <c r="BS6">
        <v>0.41</v>
      </c>
      <c r="BT6">
        <v>0</v>
      </c>
      <c r="BU6">
        <v>0</v>
      </c>
      <c r="BV6">
        <v>0</v>
      </c>
      <c r="BW6">
        <f t="shared" si="2"/>
        <v>71.149999999999991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114.249394</v>
      </c>
      <c r="L7">
        <v>378.86799999999999</v>
      </c>
      <c r="M7">
        <v>84.303541999999993</v>
      </c>
      <c r="N7">
        <v>112.353015</v>
      </c>
      <c r="O7">
        <v>117.316863</v>
      </c>
      <c r="P7">
        <v>119.604375</v>
      </c>
      <c r="Q7">
        <v>10.228759</v>
      </c>
      <c r="R7">
        <v>22.073637000000002</v>
      </c>
      <c r="S7">
        <v>13.811273999999999</v>
      </c>
      <c r="T7">
        <v>0</v>
      </c>
      <c r="U7">
        <v>337.28433799999999</v>
      </c>
      <c r="V7">
        <v>14.4975</v>
      </c>
      <c r="W7">
        <v>32.035609000000001</v>
      </c>
      <c r="X7">
        <v>140.39465999999999</v>
      </c>
      <c r="Y7">
        <v>0</v>
      </c>
      <c r="Z7">
        <v>12.668495</v>
      </c>
      <c r="AA7">
        <v>27.157412999999998</v>
      </c>
      <c r="AB7">
        <v>38.186531000000002</v>
      </c>
      <c r="AC7">
        <v>28.089203999999999</v>
      </c>
      <c r="AD7">
        <v>35.365878000000002</v>
      </c>
      <c r="AE7">
        <v>0</v>
      </c>
      <c r="AF7">
        <v>8.5767209999999992</v>
      </c>
      <c r="AG7">
        <v>38.501880999999997</v>
      </c>
      <c r="AH7">
        <v>147.816993</v>
      </c>
      <c r="AI7">
        <v>14.764253999999999</v>
      </c>
      <c r="AJ7">
        <v>0</v>
      </c>
      <c r="AK7">
        <v>49.059539999999998</v>
      </c>
      <c r="AL7">
        <v>76.705886000000007</v>
      </c>
      <c r="AM7">
        <v>15.305533</v>
      </c>
      <c r="AN7">
        <v>0.66560900000000001</v>
      </c>
      <c r="AO7">
        <v>28.699251</v>
      </c>
      <c r="AP7">
        <v>12.504674</v>
      </c>
      <c r="AQ7">
        <v>35.315910000000002</v>
      </c>
      <c r="AR7">
        <v>47.482211999999997</v>
      </c>
      <c r="AS7">
        <v>30.828821000000001</v>
      </c>
      <c r="AT7">
        <v>10.193868999999999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71.149999999999991</v>
      </c>
      <c r="BA7">
        <f t="shared" si="1"/>
        <v>2226.0596409999994</v>
      </c>
      <c r="BD7">
        <v>21.49</v>
      </c>
      <c r="BE7">
        <v>3.33</v>
      </c>
      <c r="BF7">
        <v>0.38</v>
      </c>
      <c r="BG7">
        <v>3.93</v>
      </c>
      <c r="BH7">
        <v>5.43</v>
      </c>
      <c r="BI7">
        <v>4.47</v>
      </c>
      <c r="BJ7">
        <v>2.8</v>
      </c>
      <c r="BK7">
        <v>4.24</v>
      </c>
      <c r="BL7">
        <v>1.86</v>
      </c>
      <c r="BM7">
        <v>1.54</v>
      </c>
      <c r="BN7">
        <v>0.51</v>
      </c>
      <c r="BO7">
        <v>14.58</v>
      </c>
      <c r="BP7">
        <v>0</v>
      </c>
      <c r="BQ7">
        <v>4.3</v>
      </c>
      <c r="BR7">
        <v>1.88</v>
      </c>
      <c r="BS7">
        <v>0.41</v>
      </c>
      <c r="BT7">
        <v>0</v>
      </c>
      <c r="BU7">
        <v>0</v>
      </c>
      <c r="BV7">
        <v>0</v>
      </c>
      <c r="BW7">
        <f t="shared" si="2"/>
        <v>71.149999999999991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114.244693</v>
      </c>
      <c r="L8">
        <v>351.68348099999997</v>
      </c>
      <c r="M8">
        <v>84.303541999999993</v>
      </c>
      <c r="N8">
        <v>112.353015</v>
      </c>
      <c r="O8">
        <v>117.316863</v>
      </c>
      <c r="P8">
        <v>119.604375</v>
      </c>
      <c r="Q8">
        <v>10.228759</v>
      </c>
      <c r="R8">
        <v>22.073637000000002</v>
      </c>
      <c r="S8">
        <v>13.811273999999999</v>
      </c>
      <c r="T8">
        <v>0</v>
      </c>
      <c r="U8">
        <v>337.28433799999999</v>
      </c>
      <c r="V8">
        <v>14.4975</v>
      </c>
      <c r="W8">
        <v>32.035609000000001</v>
      </c>
      <c r="X8">
        <v>140.39465999999999</v>
      </c>
      <c r="Y8">
        <v>0</v>
      </c>
      <c r="Z8">
        <v>12.668495</v>
      </c>
      <c r="AA8">
        <v>27.157412999999998</v>
      </c>
      <c r="AB8">
        <v>38.186531000000002</v>
      </c>
      <c r="AC8">
        <v>28.089203999999999</v>
      </c>
      <c r="AD8">
        <v>35.365878000000002</v>
      </c>
      <c r="AE8">
        <v>0</v>
      </c>
      <c r="AF8">
        <v>8.5767209999999992</v>
      </c>
      <c r="AG8">
        <v>38.501880999999997</v>
      </c>
      <c r="AH8">
        <v>147.816993</v>
      </c>
      <c r="AI8">
        <v>14.764253999999999</v>
      </c>
      <c r="AJ8">
        <v>0</v>
      </c>
      <c r="AK8">
        <v>49.059539999999998</v>
      </c>
      <c r="AL8">
        <v>76.705886000000007</v>
      </c>
      <c r="AM8">
        <v>15.305533</v>
      </c>
      <c r="AN8">
        <v>0.66560900000000001</v>
      </c>
      <c r="AO8">
        <v>28.699251</v>
      </c>
      <c r="AP8">
        <v>12.504674</v>
      </c>
      <c r="AQ8">
        <v>35.315910000000002</v>
      </c>
      <c r="AR8">
        <v>47.482211999999997</v>
      </c>
      <c r="AS8">
        <v>30.828821000000001</v>
      </c>
      <c r="AT8">
        <v>8.5997240000000001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71.149999999999991</v>
      </c>
      <c r="BA8">
        <f t="shared" si="1"/>
        <v>2197.2762759999996</v>
      </c>
      <c r="BD8">
        <v>21.49</v>
      </c>
      <c r="BE8">
        <v>3.33</v>
      </c>
      <c r="BF8">
        <v>0.38</v>
      </c>
      <c r="BG8">
        <v>3.93</v>
      </c>
      <c r="BH8">
        <v>5.43</v>
      </c>
      <c r="BI8">
        <v>4.47</v>
      </c>
      <c r="BJ8">
        <v>2.8</v>
      </c>
      <c r="BK8">
        <v>4.24</v>
      </c>
      <c r="BL8">
        <v>1.86</v>
      </c>
      <c r="BM8">
        <v>1.54</v>
      </c>
      <c r="BN8">
        <v>0.51</v>
      </c>
      <c r="BO8">
        <v>14.58</v>
      </c>
      <c r="BP8">
        <v>0</v>
      </c>
      <c r="BQ8">
        <v>4.3</v>
      </c>
      <c r="BR8">
        <v>1.88</v>
      </c>
      <c r="BS8">
        <v>0.41</v>
      </c>
      <c r="BT8">
        <v>0</v>
      </c>
      <c r="BU8">
        <v>0</v>
      </c>
      <c r="BV8">
        <v>0</v>
      </c>
      <c r="BW8">
        <f t="shared" si="2"/>
        <v>71.149999999999991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114.324906</v>
      </c>
      <c r="L9">
        <v>351.68348099999997</v>
      </c>
      <c r="M9">
        <v>84.303541999999993</v>
      </c>
      <c r="N9">
        <v>112.353015</v>
      </c>
      <c r="O9">
        <v>117.316863</v>
      </c>
      <c r="P9">
        <v>118.87949999999999</v>
      </c>
      <c r="Q9">
        <v>10.228759</v>
      </c>
      <c r="R9">
        <v>22.405892999999999</v>
      </c>
      <c r="S9">
        <v>13.9222</v>
      </c>
      <c r="T9">
        <v>0</v>
      </c>
      <c r="U9">
        <v>337.28433799999999</v>
      </c>
      <c r="V9">
        <v>14.4975</v>
      </c>
      <c r="W9">
        <v>32.035609000000001</v>
      </c>
      <c r="X9">
        <v>140.39465999999999</v>
      </c>
      <c r="Y9">
        <v>0</v>
      </c>
      <c r="Z9">
        <v>12.668495</v>
      </c>
      <c r="AA9">
        <v>27.157412999999998</v>
      </c>
      <c r="AB9">
        <v>38.186531000000002</v>
      </c>
      <c r="AC9">
        <v>28.089203999999999</v>
      </c>
      <c r="AD9">
        <v>35.365878000000002</v>
      </c>
      <c r="AE9">
        <v>0</v>
      </c>
      <c r="AF9">
        <v>8.5767209999999992</v>
      </c>
      <c r="AG9">
        <v>38.501880999999997</v>
      </c>
      <c r="AH9">
        <v>147.816993</v>
      </c>
      <c r="AI9">
        <v>14.764253999999999</v>
      </c>
      <c r="AJ9">
        <v>0</v>
      </c>
      <c r="AK9">
        <v>49.059539999999998</v>
      </c>
      <c r="AL9">
        <v>76.705886000000007</v>
      </c>
      <c r="AM9">
        <v>15.305533</v>
      </c>
      <c r="AN9">
        <v>0.66560900000000001</v>
      </c>
      <c r="AO9">
        <v>28.699251</v>
      </c>
      <c r="AP9">
        <v>12.504674</v>
      </c>
      <c r="AQ9">
        <v>32.880330000000001</v>
      </c>
      <c r="AR9">
        <v>47.482211999999997</v>
      </c>
      <c r="AS9">
        <v>30.828821000000001</v>
      </c>
      <c r="AT9">
        <v>10.193868999999999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71.149999999999991</v>
      </c>
      <c r="BA9">
        <f t="shared" si="1"/>
        <v>2196.2333609999996</v>
      </c>
      <c r="BD9">
        <v>21.49</v>
      </c>
      <c r="BE9">
        <v>3.33</v>
      </c>
      <c r="BF9">
        <v>0.38</v>
      </c>
      <c r="BG9">
        <v>3.93</v>
      </c>
      <c r="BH9">
        <v>5.43</v>
      </c>
      <c r="BI9">
        <v>4.47</v>
      </c>
      <c r="BJ9">
        <v>2.8</v>
      </c>
      <c r="BK9">
        <v>4.24</v>
      </c>
      <c r="BL9">
        <v>1.86</v>
      </c>
      <c r="BM9">
        <v>1.54</v>
      </c>
      <c r="BN9">
        <v>0.51</v>
      </c>
      <c r="BO9">
        <v>14.58</v>
      </c>
      <c r="BP9">
        <v>0</v>
      </c>
      <c r="BQ9">
        <v>4.3</v>
      </c>
      <c r="BR9">
        <v>1.88</v>
      </c>
      <c r="BS9">
        <v>0.41</v>
      </c>
      <c r="BT9">
        <v>0</v>
      </c>
      <c r="BU9">
        <v>0</v>
      </c>
      <c r="BV9">
        <v>0</v>
      </c>
      <c r="BW9">
        <f t="shared" si="2"/>
        <v>71.149999999999991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114.32029300000001</v>
      </c>
      <c r="L10">
        <v>351.68348099999997</v>
      </c>
      <c r="M10">
        <v>84.303541999999993</v>
      </c>
      <c r="N10">
        <v>112.353015</v>
      </c>
      <c r="O10">
        <v>117.316863</v>
      </c>
      <c r="P10">
        <v>118.87949999999999</v>
      </c>
      <c r="Q10">
        <v>10.228759</v>
      </c>
      <c r="R10">
        <v>22.405892999999999</v>
      </c>
      <c r="S10">
        <v>13.9222</v>
      </c>
      <c r="T10">
        <v>0</v>
      </c>
      <c r="U10">
        <v>337.28433799999999</v>
      </c>
      <c r="V10">
        <v>14.4975</v>
      </c>
      <c r="W10">
        <v>32.035609000000001</v>
      </c>
      <c r="X10">
        <v>140.39465999999999</v>
      </c>
      <c r="Y10">
        <v>0</v>
      </c>
      <c r="Z10">
        <v>12.668495</v>
      </c>
      <c r="AA10">
        <v>27.157412999999998</v>
      </c>
      <c r="AB10">
        <v>38.186531000000002</v>
      </c>
      <c r="AC10">
        <v>28.089203999999999</v>
      </c>
      <c r="AD10">
        <v>35.365878000000002</v>
      </c>
      <c r="AE10">
        <v>0</v>
      </c>
      <c r="AF10">
        <v>8.5767209999999992</v>
      </c>
      <c r="AG10">
        <v>38.501880999999997</v>
      </c>
      <c r="AH10">
        <v>147.816993</v>
      </c>
      <c r="AI10">
        <v>14.764253999999999</v>
      </c>
      <c r="AJ10">
        <v>0</v>
      </c>
      <c r="AK10">
        <v>49.059539999999998</v>
      </c>
      <c r="AL10">
        <v>76.705886000000007</v>
      </c>
      <c r="AM10">
        <v>15.305533</v>
      </c>
      <c r="AN10">
        <v>0.66560900000000001</v>
      </c>
      <c r="AO10">
        <v>28.699251</v>
      </c>
      <c r="AP10">
        <v>12.504674</v>
      </c>
      <c r="AQ10">
        <v>21.92022</v>
      </c>
      <c r="AR10">
        <v>47.482211999999997</v>
      </c>
      <c r="AS10">
        <v>30.828821000000001</v>
      </c>
      <c r="AT10">
        <v>10.193868999999999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71.149999999999991</v>
      </c>
      <c r="BA10">
        <f t="shared" si="1"/>
        <v>2185.2686379999996</v>
      </c>
      <c r="BD10">
        <v>21.49</v>
      </c>
      <c r="BE10">
        <v>3.33</v>
      </c>
      <c r="BF10">
        <v>0.38</v>
      </c>
      <c r="BG10">
        <v>3.93</v>
      </c>
      <c r="BH10">
        <v>5.43</v>
      </c>
      <c r="BI10">
        <v>4.47</v>
      </c>
      <c r="BJ10">
        <v>2.8</v>
      </c>
      <c r="BK10">
        <v>4.24</v>
      </c>
      <c r="BL10">
        <v>1.86</v>
      </c>
      <c r="BM10">
        <v>1.54</v>
      </c>
      <c r="BN10">
        <v>0.51</v>
      </c>
      <c r="BO10">
        <v>14.58</v>
      </c>
      <c r="BP10">
        <v>0</v>
      </c>
      <c r="BQ10">
        <v>4.3</v>
      </c>
      <c r="BR10">
        <v>1.88</v>
      </c>
      <c r="BS10">
        <v>0.41</v>
      </c>
      <c r="BT10">
        <v>0</v>
      </c>
      <c r="BU10">
        <v>0</v>
      </c>
      <c r="BV10">
        <v>0</v>
      </c>
      <c r="BW10">
        <f t="shared" si="2"/>
        <v>71.149999999999991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114.324906</v>
      </c>
      <c r="L11">
        <v>352.24561199999999</v>
      </c>
      <c r="M11">
        <v>86.018500000000003</v>
      </c>
      <c r="N11">
        <v>114.167812</v>
      </c>
      <c r="O11">
        <v>119.52282700000001</v>
      </c>
      <c r="P11">
        <v>118.87949999999999</v>
      </c>
      <c r="Q11">
        <v>11.215693</v>
      </c>
      <c r="R11">
        <v>22.405892999999999</v>
      </c>
      <c r="S11">
        <v>13.930401</v>
      </c>
      <c r="T11">
        <v>0</v>
      </c>
      <c r="U11">
        <v>337.28433799999999</v>
      </c>
      <c r="V11">
        <v>8.6984999999999992</v>
      </c>
      <c r="W11">
        <v>24.303609000000002</v>
      </c>
      <c r="X11">
        <v>127.83016000000001</v>
      </c>
      <c r="Y11">
        <v>0</v>
      </c>
      <c r="Z11">
        <v>12.668495</v>
      </c>
      <c r="AA11">
        <v>27.157412999999998</v>
      </c>
      <c r="AB11">
        <v>38.186531000000002</v>
      </c>
      <c r="AC11">
        <v>28.089203999999999</v>
      </c>
      <c r="AD11">
        <v>35.365878000000002</v>
      </c>
      <c r="AE11">
        <v>0</v>
      </c>
      <c r="AF11">
        <v>8.5767209999999992</v>
      </c>
      <c r="AG11">
        <v>38.501880999999997</v>
      </c>
      <c r="AH11">
        <v>147.816993</v>
      </c>
      <c r="AI11">
        <v>14.764253999999999</v>
      </c>
      <c r="AJ11">
        <v>0</v>
      </c>
      <c r="AK11">
        <v>49.059539999999998</v>
      </c>
      <c r="AL11">
        <v>76.705886000000007</v>
      </c>
      <c r="AM11">
        <v>15.305533</v>
      </c>
      <c r="AN11">
        <v>0.66560900000000001</v>
      </c>
      <c r="AO11">
        <v>28.699251</v>
      </c>
      <c r="AP11">
        <v>12.504674</v>
      </c>
      <c r="AQ11">
        <v>21.92022</v>
      </c>
      <c r="AR11">
        <v>47.482211999999997</v>
      </c>
      <c r="AS11">
        <v>30.828821000000001</v>
      </c>
      <c r="AT11">
        <v>10.512427000000001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71.06</v>
      </c>
      <c r="BA11">
        <f t="shared" si="1"/>
        <v>2166.6992939999996</v>
      </c>
      <c r="BD11">
        <v>21.49</v>
      </c>
      <c r="BE11">
        <v>3.33</v>
      </c>
      <c r="BF11">
        <v>0.41</v>
      </c>
      <c r="BG11">
        <v>3.83</v>
      </c>
      <c r="BH11">
        <v>5.43</v>
      </c>
      <c r="BI11">
        <v>4.47</v>
      </c>
      <c r="BJ11">
        <v>2.8</v>
      </c>
      <c r="BK11">
        <v>4.24</v>
      </c>
      <c r="BL11">
        <v>1.85</v>
      </c>
      <c r="BM11">
        <v>1.54</v>
      </c>
      <c r="BN11">
        <v>0.49</v>
      </c>
      <c r="BO11">
        <v>14.71</v>
      </c>
      <c r="BP11">
        <v>0</v>
      </c>
      <c r="BQ11">
        <v>4.18</v>
      </c>
      <c r="BR11">
        <v>1.88</v>
      </c>
      <c r="BS11">
        <v>0.41</v>
      </c>
      <c r="BT11">
        <v>0</v>
      </c>
      <c r="BU11">
        <v>0</v>
      </c>
      <c r="BV11">
        <v>0</v>
      </c>
      <c r="BW11">
        <f t="shared" si="2"/>
        <v>71.06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114.32029300000001</v>
      </c>
      <c r="L12">
        <v>352.24561199999999</v>
      </c>
      <c r="M12">
        <v>86.018500000000003</v>
      </c>
      <c r="N12">
        <v>114.167812</v>
      </c>
      <c r="O12">
        <v>119.52282700000001</v>
      </c>
      <c r="P12">
        <v>118.87949999999999</v>
      </c>
      <c r="Q12">
        <v>11.215693</v>
      </c>
      <c r="R12">
        <v>22.405892999999999</v>
      </c>
      <c r="S12">
        <v>13.930401</v>
      </c>
      <c r="T12">
        <v>0</v>
      </c>
      <c r="U12">
        <v>337.28433799999999</v>
      </c>
      <c r="V12">
        <v>8.6984999999999992</v>
      </c>
      <c r="W12">
        <v>32.035609000000001</v>
      </c>
      <c r="X12">
        <v>140.39465999999999</v>
      </c>
      <c r="Y12">
        <v>0</v>
      </c>
      <c r="Z12">
        <v>12.668495</v>
      </c>
      <c r="AA12">
        <v>27.157412999999998</v>
      </c>
      <c r="AB12">
        <v>38.186531000000002</v>
      </c>
      <c r="AC12">
        <v>28.089203999999999</v>
      </c>
      <c r="AD12">
        <v>35.365878000000002</v>
      </c>
      <c r="AE12">
        <v>0</v>
      </c>
      <c r="AF12">
        <v>8.5767209999999992</v>
      </c>
      <c r="AG12">
        <v>38.501880999999997</v>
      </c>
      <c r="AH12">
        <v>147.816993</v>
      </c>
      <c r="AI12">
        <v>14.764253999999999</v>
      </c>
      <c r="AJ12">
        <v>0</v>
      </c>
      <c r="AK12">
        <v>49.059539999999998</v>
      </c>
      <c r="AL12">
        <v>76.705886000000007</v>
      </c>
      <c r="AM12">
        <v>15.305533</v>
      </c>
      <c r="AN12">
        <v>0.66560900000000001</v>
      </c>
      <c r="AO12">
        <v>28.699251</v>
      </c>
      <c r="AP12">
        <v>12.504674</v>
      </c>
      <c r="AQ12">
        <v>11.569005000000001</v>
      </c>
      <c r="AR12">
        <v>47.482211999999997</v>
      </c>
      <c r="AS12">
        <v>30.828821000000001</v>
      </c>
      <c r="AT12">
        <v>10.870805000000001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71.06</v>
      </c>
      <c r="BA12">
        <f t="shared" si="1"/>
        <v>2176.9983439999996</v>
      </c>
      <c r="BD12">
        <v>21.49</v>
      </c>
      <c r="BE12">
        <v>3.33</v>
      </c>
      <c r="BF12">
        <v>0.41</v>
      </c>
      <c r="BG12">
        <v>3.83</v>
      </c>
      <c r="BH12">
        <v>5.43</v>
      </c>
      <c r="BI12">
        <v>4.47</v>
      </c>
      <c r="BJ12">
        <v>2.8</v>
      </c>
      <c r="BK12">
        <v>4.24</v>
      </c>
      <c r="BL12">
        <v>1.85</v>
      </c>
      <c r="BM12">
        <v>1.54</v>
      </c>
      <c r="BN12">
        <v>0.49</v>
      </c>
      <c r="BO12">
        <v>14.71</v>
      </c>
      <c r="BP12">
        <v>0</v>
      </c>
      <c r="BQ12">
        <v>4.18</v>
      </c>
      <c r="BR12">
        <v>1.88</v>
      </c>
      <c r="BS12">
        <v>0.41</v>
      </c>
      <c r="BT12">
        <v>0</v>
      </c>
      <c r="BU12">
        <v>0</v>
      </c>
      <c r="BV12">
        <v>0</v>
      </c>
      <c r="BW12">
        <f t="shared" si="2"/>
        <v>71.06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114.324906</v>
      </c>
      <c r="L13">
        <v>352.80609500000003</v>
      </c>
      <c r="M13">
        <v>86.018500000000003</v>
      </c>
      <c r="N13">
        <v>114.167812</v>
      </c>
      <c r="O13">
        <v>119.52282700000001</v>
      </c>
      <c r="P13">
        <v>118.87949999999999</v>
      </c>
      <c r="Q13">
        <v>11.215693</v>
      </c>
      <c r="R13">
        <v>22.405892999999999</v>
      </c>
      <c r="S13">
        <v>13.930401</v>
      </c>
      <c r="T13">
        <v>0</v>
      </c>
      <c r="U13">
        <v>337.28433799999999</v>
      </c>
      <c r="V13">
        <v>8.7995959999999993</v>
      </c>
      <c r="W13">
        <v>24.303609000000002</v>
      </c>
      <c r="X13">
        <v>118.56177700000001</v>
      </c>
      <c r="Y13">
        <v>0</v>
      </c>
      <c r="Z13">
        <v>12.668495</v>
      </c>
      <c r="AA13">
        <v>27.157412999999998</v>
      </c>
      <c r="AB13">
        <v>38.186531000000002</v>
      </c>
      <c r="AC13">
        <v>28.089203999999999</v>
      </c>
      <c r="AD13">
        <v>35.365878000000002</v>
      </c>
      <c r="AE13">
        <v>0</v>
      </c>
      <c r="AF13">
        <v>8.5767209999999992</v>
      </c>
      <c r="AG13">
        <v>38.501880999999997</v>
      </c>
      <c r="AH13">
        <v>147.816993</v>
      </c>
      <c r="AI13">
        <v>14.764253999999999</v>
      </c>
      <c r="AJ13">
        <v>0</v>
      </c>
      <c r="AK13">
        <v>49.059539999999998</v>
      </c>
      <c r="AL13">
        <v>76.705886000000007</v>
      </c>
      <c r="AM13">
        <v>15.305533</v>
      </c>
      <c r="AN13">
        <v>0.66560900000000001</v>
      </c>
      <c r="AO13">
        <v>28.699251</v>
      </c>
      <c r="AP13">
        <v>12.504674</v>
      </c>
      <c r="AQ13">
        <v>11.569005000000001</v>
      </c>
      <c r="AR13">
        <v>47.482211999999997</v>
      </c>
      <c r="AS13">
        <v>31.463286</v>
      </c>
      <c r="AT13">
        <v>10.870805000000001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71.319999999999993</v>
      </c>
      <c r="BA13">
        <f t="shared" si="1"/>
        <v>2148.9941180000001</v>
      </c>
      <c r="BD13">
        <v>21.49</v>
      </c>
      <c r="BE13">
        <v>3.59</v>
      </c>
      <c r="BF13">
        <v>0.41</v>
      </c>
      <c r="BG13">
        <v>3.83</v>
      </c>
      <c r="BH13">
        <v>5.43</v>
      </c>
      <c r="BI13">
        <v>4.47</v>
      </c>
      <c r="BJ13">
        <v>2.8</v>
      </c>
      <c r="BK13">
        <v>4.24</v>
      </c>
      <c r="BL13">
        <v>1.85</v>
      </c>
      <c r="BM13">
        <v>1.54</v>
      </c>
      <c r="BN13">
        <v>0.49</v>
      </c>
      <c r="BO13">
        <v>14.71</v>
      </c>
      <c r="BP13">
        <v>0</v>
      </c>
      <c r="BQ13">
        <v>4.18</v>
      </c>
      <c r="BR13">
        <v>1.88</v>
      </c>
      <c r="BS13">
        <v>0.41</v>
      </c>
      <c r="BT13">
        <v>0</v>
      </c>
      <c r="BU13">
        <v>0</v>
      </c>
      <c r="BV13">
        <v>0</v>
      </c>
      <c r="BW13">
        <f t="shared" si="2"/>
        <v>71.319999999999993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114.32029300000001</v>
      </c>
      <c r="L14">
        <v>352.80609500000003</v>
      </c>
      <c r="M14">
        <v>86.018500000000003</v>
      </c>
      <c r="N14">
        <v>114.167812</v>
      </c>
      <c r="O14">
        <v>119.52282700000001</v>
      </c>
      <c r="P14">
        <v>118.87949999999999</v>
      </c>
      <c r="Q14">
        <v>11.215693</v>
      </c>
      <c r="R14">
        <v>22.405892999999999</v>
      </c>
      <c r="S14">
        <v>13.930401</v>
      </c>
      <c r="T14">
        <v>0</v>
      </c>
      <c r="U14">
        <v>337.28433799999999</v>
      </c>
      <c r="V14">
        <v>8.7995959999999993</v>
      </c>
      <c r="W14">
        <v>24.303609000000002</v>
      </c>
      <c r="X14">
        <v>118.16516</v>
      </c>
      <c r="Y14">
        <v>0</v>
      </c>
      <c r="Z14">
        <v>12.668495</v>
      </c>
      <c r="AA14">
        <v>27.157412999999998</v>
      </c>
      <c r="AB14">
        <v>38.186531000000002</v>
      </c>
      <c r="AC14">
        <v>28.089203999999999</v>
      </c>
      <c r="AD14">
        <v>35.365878000000002</v>
      </c>
      <c r="AE14">
        <v>0</v>
      </c>
      <c r="AF14">
        <v>8.5767209999999992</v>
      </c>
      <c r="AG14">
        <v>38.501880999999997</v>
      </c>
      <c r="AH14">
        <v>147.816993</v>
      </c>
      <c r="AI14">
        <v>14.764253999999999</v>
      </c>
      <c r="AJ14">
        <v>0</v>
      </c>
      <c r="AK14">
        <v>49.059539999999998</v>
      </c>
      <c r="AL14">
        <v>76.705886000000007</v>
      </c>
      <c r="AM14">
        <v>15.305533</v>
      </c>
      <c r="AN14">
        <v>0.66560900000000001</v>
      </c>
      <c r="AO14">
        <v>28.699251</v>
      </c>
      <c r="AP14">
        <v>12.504674</v>
      </c>
      <c r="AQ14">
        <v>0</v>
      </c>
      <c r="AR14">
        <v>47.482211999999997</v>
      </c>
      <c r="AS14">
        <v>31.463286</v>
      </c>
      <c r="AT14">
        <v>10.870805000000001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71.319999999999993</v>
      </c>
      <c r="BA14">
        <f t="shared" si="1"/>
        <v>2137.0238829999998</v>
      </c>
      <c r="BD14">
        <v>21.49</v>
      </c>
      <c r="BE14">
        <v>3.59</v>
      </c>
      <c r="BF14">
        <v>0.41</v>
      </c>
      <c r="BG14">
        <v>3.83</v>
      </c>
      <c r="BH14">
        <v>5.43</v>
      </c>
      <c r="BI14">
        <v>4.47</v>
      </c>
      <c r="BJ14">
        <v>2.8</v>
      </c>
      <c r="BK14">
        <v>4.24</v>
      </c>
      <c r="BL14">
        <v>1.85</v>
      </c>
      <c r="BM14">
        <v>1.54</v>
      </c>
      <c r="BN14">
        <v>0.49</v>
      </c>
      <c r="BO14">
        <v>14.71</v>
      </c>
      <c r="BP14">
        <v>0</v>
      </c>
      <c r="BQ14">
        <v>4.18</v>
      </c>
      <c r="BR14">
        <v>1.88</v>
      </c>
      <c r="BS14">
        <v>0.41</v>
      </c>
      <c r="BT14">
        <v>0</v>
      </c>
      <c r="BU14">
        <v>0</v>
      </c>
      <c r="BV14">
        <v>0</v>
      </c>
      <c r="BW14">
        <f t="shared" si="2"/>
        <v>71.319999999999993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114.426036</v>
      </c>
      <c r="L15">
        <v>344.85134499999998</v>
      </c>
      <c r="M15">
        <v>86.018500000000003</v>
      </c>
      <c r="N15">
        <v>114.167812</v>
      </c>
      <c r="O15">
        <v>119.52282700000001</v>
      </c>
      <c r="P15">
        <v>118.87949999999999</v>
      </c>
      <c r="Q15">
        <v>11.215693</v>
      </c>
      <c r="R15">
        <v>22.405892999999999</v>
      </c>
      <c r="S15">
        <v>13.930401</v>
      </c>
      <c r="T15">
        <v>0</v>
      </c>
      <c r="U15">
        <v>337.28433799999999</v>
      </c>
      <c r="V15">
        <v>8.7995959999999993</v>
      </c>
      <c r="W15">
        <v>19.846981</v>
      </c>
      <c r="X15">
        <v>81.950308000000007</v>
      </c>
      <c r="Y15">
        <v>0</v>
      </c>
      <c r="Z15">
        <v>12.668495</v>
      </c>
      <c r="AA15">
        <v>27.157412999999998</v>
      </c>
      <c r="AB15">
        <v>38.186531000000002</v>
      </c>
      <c r="AC15">
        <v>28.089203999999999</v>
      </c>
      <c r="AD15">
        <v>35.365878000000002</v>
      </c>
      <c r="AE15">
        <v>0</v>
      </c>
      <c r="AF15">
        <v>8.5767209999999992</v>
      </c>
      <c r="AG15">
        <v>38.501880999999997</v>
      </c>
      <c r="AH15">
        <v>147.816993</v>
      </c>
      <c r="AI15">
        <v>2.460709</v>
      </c>
      <c r="AJ15">
        <v>0</v>
      </c>
      <c r="AK15">
        <v>49.059539999999998</v>
      </c>
      <c r="AL15">
        <v>76.705886000000007</v>
      </c>
      <c r="AM15">
        <v>15.305533</v>
      </c>
      <c r="AN15">
        <v>0.66560900000000001</v>
      </c>
      <c r="AO15">
        <v>28.699251</v>
      </c>
      <c r="AP15">
        <v>11.142778</v>
      </c>
      <c r="AQ15">
        <v>0</v>
      </c>
      <c r="AR15">
        <v>47.482211999999997</v>
      </c>
      <c r="AS15">
        <v>31.463286</v>
      </c>
      <c r="AT15">
        <v>10.870805000000001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71.389999999999986</v>
      </c>
      <c r="BA15">
        <f t="shared" si="1"/>
        <v>2074.9079549999992</v>
      </c>
      <c r="BD15">
        <v>21.49</v>
      </c>
      <c r="BE15">
        <v>3.66</v>
      </c>
      <c r="BF15">
        <v>0.41</v>
      </c>
      <c r="BG15">
        <v>3.83</v>
      </c>
      <c r="BH15">
        <v>5.43</v>
      </c>
      <c r="BI15">
        <v>4.47</v>
      </c>
      <c r="BJ15">
        <v>2.8</v>
      </c>
      <c r="BK15">
        <v>4.24</v>
      </c>
      <c r="BL15">
        <v>1.85</v>
      </c>
      <c r="BM15">
        <v>1.54</v>
      </c>
      <c r="BN15">
        <v>0.49</v>
      </c>
      <c r="BO15">
        <v>14.71</v>
      </c>
      <c r="BP15">
        <v>0</v>
      </c>
      <c r="BQ15">
        <v>4.18</v>
      </c>
      <c r="BR15">
        <v>1.88</v>
      </c>
      <c r="BS15">
        <v>0.41</v>
      </c>
      <c r="BT15">
        <v>0</v>
      </c>
      <c r="BU15">
        <v>0</v>
      </c>
      <c r="BV15">
        <v>0</v>
      </c>
      <c r="BW15">
        <f t="shared" si="2"/>
        <v>71.389999999999986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114.423303</v>
      </c>
      <c r="L16">
        <v>344.85134499999998</v>
      </c>
      <c r="M16">
        <v>86.018500000000003</v>
      </c>
      <c r="N16">
        <v>114.167812</v>
      </c>
      <c r="O16">
        <v>119.52282700000001</v>
      </c>
      <c r="P16">
        <v>118.87949999999999</v>
      </c>
      <c r="Q16">
        <v>11.215693</v>
      </c>
      <c r="R16">
        <v>22.423309</v>
      </c>
      <c r="S16">
        <v>13.930401</v>
      </c>
      <c r="T16">
        <v>0</v>
      </c>
      <c r="U16">
        <v>337.28433799999999</v>
      </c>
      <c r="V16">
        <v>8.7995959999999993</v>
      </c>
      <c r="W16">
        <v>19.846981</v>
      </c>
      <c r="X16">
        <v>81.631362999999993</v>
      </c>
      <c r="Y16">
        <v>0</v>
      </c>
      <c r="Z16">
        <v>12.668495</v>
      </c>
      <c r="AA16">
        <v>27.157412999999998</v>
      </c>
      <c r="AB16">
        <v>38.186531000000002</v>
      </c>
      <c r="AC16">
        <v>28.089203999999999</v>
      </c>
      <c r="AD16">
        <v>35.365878000000002</v>
      </c>
      <c r="AE16">
        <v>0</v>
      </c>
      <c r="AF16">
        <v>8.5767209999999992</v>
      </c>
      <c r="AG16">
        <v>38.501880999999997</v>
      </c>
      <c r="AH16">
        <v>147.816993</v>
      </c>
      <c r="AI16">
        <v>2.460709</v>
      </c>
      <c r="AJ16">
        <v>0</v>
      </c>
      <c r="AK16">
        <v>49.059539999999998</v>
      </c>
      <c r="AL16">
        <v>76.705886000000007</v>
      </c>
      <c r="AM16">
        <v>15.305533</v>
      </c>
      <c r="AN16">
        <v>0.66560900000000001</v>
      </c>
      <c r="AO16">
        <v>28.699251</v>
      </c>
      <c r="AP16">
        <v>11.142778</v>
      </c>
      <c r="AQ16">
        <v>0</v>
      </c>
      <c r="AR16">
        <v>50.683259999999997</v>
      </c>
      <c r="AS16">
        <v>31.463286</v>
      </c>
      <c r="AT16">
        <v>10.870805000000001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</v>
      </c>
      <c r="BA16">
        <f t="shared" si="1"/>
        <v>2077.9147409999996</v>
      </c>
      <c r="BD16">
        <v>21.49</v>
      </c>
      <c r="BE16">
        <v>3.77</v>
      </c>
      <c r="BF16">
        <v>0.41</v>
      </c>
      <c r="BG16">
        <v>3.83</v>
      </c>
      <c r="BH16">
        <v>5.43</v>
      </c>
      <c r="BI16">
        <v>4.47</v>
      </c>
      <c r="BJ16">
        <v>2.8</v>
      </c>
      <c r="BK16">
        <v>4.24</v>
      </c>
      <c r="BL16">
        <v>1.85</v>
      </c>
      <c r="BM16">
        <v>1.54</v>
      </c>
      <c r="BN16">
        <v>0.49</v>
      </c>
      <c r="BO16">
        <v>14.71</v>
      </c>
      <c r="BP16">
        <v>0</v>
      </c>
      <c r="BQ16">
        <v>4.18</v>
      </c>
      <c r="BR16">
        <v>1.88</v>
      </c>
      <c r="BS16">
        <v>0.41</v>
      </c>
      <c r="BT16">
        <v>0</v>
      </c>
      <c r="BU16">
        <v>0</v>
      </c>
      <c r="BV16">
        <v>0</v>
      </c>
      <c r="BW16">
        <f t="shared" si="2"/>
        <v>71.5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114.42657800000001</v>
      </c>
      <c r="L17">
        <v>344.85134499999998</v>
      </c>
      <c r="M17">
        <v>86.018500000000003</v>
      </c>
      <c r="N17">
        <v>114.167812</v>
      </c>
      <c r="O17">
        <v>119.52282700000001</v>
      </c>
      <c r="P17">
        <v>118.87949999999999</v>
      </c>
      <c r="Q17">
        <v>11.215693</v>
      </c>
      <c r="R17">
        <v>22.423309</v>
      </c>
      <c r="S17">
        <v>13.930401</v>
      </c>
      <c r="T17">
        <v>0</v>
      </c>
      <c r="U17">
        <v>337.28433799999999</v>
      </c>
      <c r="V17">
        <v>8.7995959999999993</v>
      </c>
      <c r="W17">
        <v>19.846981</v>
      </c>
      <c r="X17">
        <v>81.631362999999993</v>
      </c>
      <c r="Y17">
        <v>0</v>
      </c>
      <c r="Z17">
        <v>12.668495</v>
      </c>
      <c r="AA17">
        <v>27.157412999999998</v>
      </c>
      <c r="AB17">
        <v>38.186531000000002</v>
      </c>
      <c r="AC17">
        <v>28.089203999999999</v>
      </c>
      <c r="AD17">
        <v>35.365878000000002</v>
      </c>
      <c r="AE17">
        <v>0</v>
      </c>
      <c r="AF17">
        <v>8.5767209999999992</v>
      </c>
      <c r="AG17">
        <v>38.501880999999997</v>
      </c>
      <c r="AH17">
        <v>147.816993</v>
      </c>
      <c r="AI17">
        <v>2.460709</v>
      </c>
      <c r="AJ17">
        <v>0</v>
      </c>
      <c r="AK17">
        <v>49.059539999999998</v>
      </c>
      <c r="AL17">
        <v>76.705886000000007</v>
      </c>
      <c r="AM17">
        <v>15.305533</v>
      </c>
      <c r="AN17">
        <v>0.66560900000000001</v>
      </c>
      <c r="AO17">
        <v>28.699251</v>
      </c>
      <c r="AP17">
        <v>11.142778</v>
      </c>
      <c r="AQ17">
        <v>0</v>
      </c>
      <c r="AR17">
        <v>50.683259999999997</v>
      </c>
      <c r="AS17">
        <v>30.828821000000001</v>
      </c>
      <c r="AT17">
        <v>10.870805000000001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71.06</v>
      </c>
      <c r="BA17">
        <f t="shared" si="1"/>
        <v>2076.8435509999995</v>
      </c>
      <c r="BD17">
        <v>21.49</v>
      </c>
      <c r="BE17">
        <v>3.33</v>
      </c>
      <c r="BF17">
        <v>0.41</v>
      </c>
      <c r="BG17">
        <v>3.83</v>
      </c>
      <c r="BH17">
        <v>5.43</v>
      </c>
      <c r="BI17">
        <v>4.47</v>
      </c>
      <c r="BJ17">
        <v>2.8</v>
      </c>
      <c r="BK17">
        <v>4.24</v>
      </c>
      <c r="BL17">
        <v>1.85</v>
      </c>
      <c r="BM17">
        <v>1.54</v>
      </c>
      <c r="BN17">
        <v>0.49</v>
      </c>
      <c r="BO17">
        <v>14.71</v>
      </c>
      <c r="BP17">
        <v>0</v>
      </c>
      <c r="BQ17">
        <v>4.18</v>
      </c>
      <c r="BR17">
        <v>1.88</v>
      </c>
      <c r="BS17">
        <v>0.41</v>
      </c>
      <c r="BT17">
        <v>0</v>
      </c>
      <c r="BU17">
        <v>0</v>
      </c>
      <c r="BV17">
        <v>0</v>
      </c>
      <c r="BW17">
        <f t="shared" si="2"/>
        <v>71.06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114.423587</v>
      </c>
      <c r="L18">
        <v>344.85134499999998</v>
      </c>
      <c r="M18">
        <v>86.018500000000003</v>
      </c>
      <c r="N18">
        <v>114.167812</v>
      </c>
      <c r="O18">
        <v>119.52282700000001</v>
      </c>
      <c r="P18">
        <v>118.87949999999999</v>
      </c>
      <c r="Q18">
        <v>11.215693</v>
      </c>
      <c r="R18">
        <v>22.423309</v>
      </c>
      <c r="S18">
        <v>13.930401</v>
      </c>
      <c r="T18">
        <v>0</v>
      </c>
      <c r="U18">
        <v>337.28433799999999</v>
      </c>
      <c r="V18">
        <v>8.7995959999999993</v>
      </c>
      <c r="W18">
        <v>19.846981</v>
      </c>
      <c r="X18">
        <v>81.631362999999993</v>
      </c>
      <c r="Y18">
        <v>0</v>
      </c>
      <c r="Z18">
        <v>12.668495</v>
      </c>
      <c r="AA18">
        <v>27.157412999999998</v>
      </c>
      <c r="AB18">
        <v>38.186531000000002</v>
      </c>
      <c r="AC18">
        <v>28.089203999999999</v>
      </c>
      <c r="AD18">
        <v>35.365878000000002</v>
      </c>
      <c r="AE18">
        <v>0</v>
      </c>
      <c r="AF18">
        <v>8.5767209999999992</v>
      </c>
      <c r="AG18">
        <v>38.501880999999997</v>
      </c>
      <c r="AH18">
        <v>147.816993</v>
      </c>
      <c r="AI18">
        <v>2.460709</v>
      </c>
      <c r="AJ18">
        <v>0</v>
      </c>
      <c r="AK18">
        <v>49.059539999999998</v>
      </c>
      <c r="AL18">
        <v>76.705886000000007</v>
      </c>
      <c r="AM18">
        <v>15.305533</v>
      </c>
      <c r="AN18">
        <v>0.66560900000000001</v>
      </c>
      <c r="AO18">
        <v>28.699251</v>
      </c>
      <c r="AP18">
        <v>11.142778</v>
      </c>
      <c r="AQ18">
        <v>0</v>
      </c>
      <c r="AR18">
        <v>50.683259999999997</v>
      </c>
      <c r="AS18">
        <v>30.828821000000001</v>
      </c>
      <c r="AT18">
        <v>10.870805000000001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71.06</v>
      </c>
      <c r="BA18">
        <f t="shared" si="1"/>
        <v>2076.8405599999996</v>
      </c>
      <c r="BD18">
        <v>21.49</v>
      </c>
      <c r="BE18">
        <v>3.33</v>
      </c>
      <c r="BF18">
        <v>0.41</v>
      </c>
      <c r="BG18">
        <v>3.83</v>
      </c>
      <c r="BH18">
        <v>5.43</v>
      </c>
      <c r="BI18">
        <v>4.47</v>
      </c>
      <c r="BJ18">
        <v>2.8</v>
      </c>
      <c r="BK18">
        <v>4.24</v>
      </c>
      <c r="BL18">
        <v>1.85</v>
      </c>
      <c r="BM18">
        <v>1.54</v>
      </c>
      <c r="BN18">
        <v>0.49</v>
      </c>
      <c r="BO18">
        <v>14.71</v>
      </c>
      <c r="BP18">
        <v>0</v>
      </c>
      <c r="BQ18">
        <v>4.18</v>
      </c>
      <c r="BR18">
        <v>1.88</v>
      </c>
      <c r="BS18">
        <v>0.41</v>
      </c>
      <c r="BT18">
        <v>0</v>
      </c>
      <c r="BU18">
        <v>0</v>
      </c>
      <c r="BV18">
        <v>0</v>
      </c>
      <c r="BW18">
        <f t="shared" si="2"/>
        <v>71.06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114.42657800000001</v>
      </c>
      <c r="L19">
        <v>344.85134499999998</v>
      </c>
      <c r="M19">
        <v>86.018500000000003</v>
      </c>
      <c r="N19">
        <v>114.167812</v>
      </c>
      <c r="O19">
        <v>119.52282700000001</v>
      </c>
      <c r="P19">
        <v>118.517062</v>
      </c>
      <c r="Q19">
        <v>11.215693</v>
      </c>
      <c r="R19">
        <v>22.423309</v>
      </c>
      <c r="S19">
        <v>13.930401</v>
      </c>
      <c r="T19">
        <v>0</v>
      </c>
      <c r="U19">
        <v>337.28433799999999</v>
      </c>
      <c r="V19">
        <v>13.888605</v>
      </c>
      <c r="W19">
        <v>19.846981</v>
      </c>
      <c r="X19">
        <v>81.631362999999993</v>
      </c>
      <c r="Y19">
        <v>0</v>
      </c>
      <c r="Z19">
        <v>12.668495</v>
      </c>
      <c r="AA19">
        <v>27.157412999999998</v>
      </c>
      <c r="AB19">
        <v>38.186531000000002</v>
      </c>
      <c r="AC19">
        <v>28.089203999999999</v>
      </c>
      <c r="AD19">
        <v>35.365878000000002</v>
      </c>
      <c r="AE19">
        <v>0</v>
      </c>
      <c r="AF19">
        <v>8.5767209999999992</v>
      </c>
      <c r="AG19">
        <v>38.501880999999997</v>
      </c>
      <c r="AH19">
        <v>147.816993</v>
      </c>
      <c r="AI19">
        <v>14.764253999999999</v>
      </c>
      <c r="AJ19">
        <v>0</v>
      </c>
      <c r="AK19">
        <v>49.059539999999998</v>
      </c>
      <c r="AL19">
        <v>76.705886000000007</v>
      </c>
      <c r="AM19">
        <v>15.305533</v>
      </c>
      <c r="AN19">
        <v>0.66560900000000001</v>
      </c>
      <c r="AO19">
        <v>28.699251</v>
      </c>
      <c r="AP19">
        <v>11.142778</v>
      </c>
      <c r="AQ19">
        <v>0</v>
      </c>
      <c r="AR19">
        <v>50.683259999999997</v>
      </c>
      <c r="AS19">
        <v>30.828821000000001</v>
      </c>
      <c r="AT19">
        <v>10.870805000000001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71.31</v>
      </c>
      <c r="BA19">
        <f t="shared" si="1"/>
        <v>2094.1236669999994</v>
      </c>
      <c r="BD19">
        <v>21.49</v>
      </c>
      <c r="BE19">
        <v>3.58</v>
      </c>
      <c r="BF19">
        <v>0.41</v>
      </c>
      <c r="BG19">
        <v>3.83</v>
      </c>
      <c r="BH19">
        <v>5.43</v>
      </c>
      <c r="BI19">
        <v>4.47</v>
      </c>
      <c r="BJ19">
        <v>2.8</v>
      </c>
      <c r="BK19">
        <v>4.24</v>
      </c>
      <c r="BL19">
        <v>1.85</v>
      </c>
      <c r="BM19">
        <v>1.54</v>
      </c>
      <c r="BN19">
        <v>0.49</v>
      </c>
      <c r="BO19">
        <v>14.71</v>
      </c>
      <c r="BP19">
        <v>0</v>
      </c>
      <c r="BQ19">
        <v>4.18</v>
      </c>
      <c r="BR19">
        <v>1.88</v>
      </c>
      <c r="BS19">
        <v>0.41</v>
      </c>
      <c r="BT19">
        <v>0</v>
      </c>
      <c r="BU19">
        <v>0</v>
      </c>
      <c r="BV19">
        <v>0</v>
      </c>
      <c r="BW19">
        <f t="shared" si="2"/>
        <v>71.31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114.423587</v>
      </c>
      <c r="L20">
        <v>344.85134499999998</v>
      </c>
      <c r="M20">
        <v>86.018500000000003</v>
      </c>
      <c r="N20">
        <v>114.167812</v>
      </c>
      <c r="O20">
        <v>119.52282700000001</v>
      </c>
      <c r="P20">
        <v>118.517062</v>
      </c>
      <c r="Q20">
        <v>14.618892000000001</v>
      </c>
      <c r="R20">
        <v>28.400409</v>
      </c>
      <c r="S20">
        <v>17.680764</v>
      </c>
      <c r="T20">
        <v>0</v>
      </c>
      <c r="U20">
        <v>337.28433799999999</v>
      </c>
      <c r="V20">
        <v>13.888605</v>
      </c>
      <c r="W20">
        <v>19.846981</v>
      </c>
      <c r="X20">
        <v>91.615307999999999</v>
      </c>
      <c r="Y20">
        <v>0</v>
      </c>
      <c r="Z20">
        <v>12.668495</v>
      </c>
      <c r="AA20">
        <v>27.157412999999998</v>
      </c>
      <c r="AB20">
        <v>38.186531000000002</v>
      </c>
      <c r="AC20">
        <v>28.089203999999999</v>
      </c>
      <c r="AD20">
        <v>35.365878000000002</v>
      </c>
      <c r="AE20">
        <v>0</v>
      </c>
      <c r="AF20">
        <v>8.5767209999999992</v>
      </c>
      <c r="AG20">
        <v>38.501880999999997</v>
      </c>
      <c r="AH20">
        <v>147.816993</v>
      </c>
      <c r="AI20">
        <v>14.764253999999999</v>
      </c>
      <c r="AJ20">
        <v>0</v>
      </c>
      <c r="AK20">
        <v>49.059539999999998</v>
      </c>
      <c r="AL20">
        <v>76.705886000000007</v>
      </c>
      <c r="AM20">
        <v>15.305533</v>
      </c>
      <c r="AN20">
        <v>0.66560900000000001</v>
      </c>
      <c r="AO20">
        <v>28.699251</v>
      </c>
      <c r="AP20">
        <v>11.142778</v>
      </c>
      <c r="AQ20">
        <v>0</v>
      </c>
      <c r="AR20">
        <v>47.482211999999997</v>
      </c>
      <c r="AS20">
        <v>30.828821000000001</v>
      </c>
      <c r="AT20">
        <v>10.870805000000001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71.31</v>
      </c>
      <c r="BA20">
        <f t="shared" si="1"/>
        <v>2114.0342349999992</v>
      </c>
      <c r="BD20">
        <v>21.49</v>
      </c>
      <c r="BE20">
        <v>3.58</v>
      </c>
      <c r="BF20">
        <v>0.41</v>
      </c>
      <c r="BG20">
        <v>3.83</v>
      </c>
      <c r="BH20">
        <v>5.43</v>
      </c>
      <c r="BI20">
        <v>4.47</v>
      </c>
      <c r="BJ20">
        <v>2.8</v>
      </c>
      <c r="BK20">
        <v>4.24</v>
      </c>
      <c r="BL20">
        <v>1.85</v>
      </c>
      <c r="BM20">
        <v>1.54</v>
      </c>
      <c r="BN20">
        <v>0.49</v>
      </c>
      <c r="BO20">
        <v>14.71</v>
      </c>
      <c r="BP20">
        <v>0</v>
      </c>
      <c r="BQ20">
        <v>4.18</v>
      </c>
      <c r="BR20">
        <v>1.88</v>
      </c>
      <c r="BS20">
        <v>0.41</v>
      </c>
      <c r="BT20">
        <v>0</v>
      </c>
      <c r="BU20">
        <v>0</v>
      </c>
      <c r="BV20">
        <v>0</v>
      </c>
      <c r="BW20">
        <f t="shared" si="2"/>
        <v>71.31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114.42916099999999</v>
      </c>
      <c r="L21">
        <v>344.85134499999998</v>
      </c>
      <c r="M21">
        <v>86.018500000000003</v>
      </c>
      <c r="N21">
        <v>114.167812</v>
      </c>
      <c r="O21">
        <v>119.52282700000001</v>
      </c>
      <c r="P21">
        <v>119.241938</v>
      </c>
      <c r="Q21">
        <v>10.703536</v>
      </c>
      <c r="R21">
        <v>21.936758999999999</v>
      </c>
      <c r="S21">
        <v>13.442914</v>
      </c>
      <c r="T21">
        <v>0</v>
      </c>
      <c r="U21">
        <v>337.28433799999999</v>
      </c>
      <c r="V21">
        <v>5.0890089999999999</v>
      </c>
      <c r="W21">
        <v>14.962483000000001</v>
      </c>
      <c r="X21">
        <v>84.539851999999996</v>
      </c>
      <c r="Y21">
        <v>0</v>
      </c>
      <c r="Z21">
        <v>12.668495</v>
      </c>
      <c r="AA21">
        <v>27.157412999999998</v>
      </c>
      <c r="AB21">
        <v>38.186531000000002</v>
      </c>
      <c r="AC21">
        <v>28.089203999999999</v>
      </c>
      <c r="AD21">
        <v>35.365878000000002</v>
      </c>
      <c r="AE21">
        <v>0</v>
      </c>
      <c r="AF21">
        <v>8.5767209999999992</v>
      </c>
      <c r="AG21">
        <v>38.501880999999997</v>
      </c>
      <c r="AH21">
        <v>147.816993</v>
      </c>
      <c r="AI21">
        <v>14.764253999999999</v>
      </c>
      <c r="AJ21">
        <v>0</v>
      </c>
      <c r="AK21">
        <v>49.059539999999998</v>
      </c>
      <c r="AL21">
        <v>76.705886000000007</v>
      </c>
      <c r="AM21">
        <v>15.305533</v>
      </c>
      <c r="AN21">
        <v>0.66560900000000001</v>
      </c>
      <c r="AO21">
        <v>28.699251</v>
      </c>
      <c r="AP21">
        <v>11.142778</v>
      </c>
      <c r="AQ21">
        <v>10.96011</v>
      </c>
      <c r="AR21">
        <v>47.482211999999997</v>
      </c>
      <c r="AS21">
        <v>30.828821000000001</v>
      </c>
      <c r="AT21">
        <v>10.870805000000001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71.06</v>
      </c>
      <c r="BA21">
        <f t="shared" si="1"/>
        <v>2090.0983889999993</v>
      </c>
      <c r="BD21">
        <v>21.49</v>
      </c>
      <c r="BE21">
        <v>3.33</v>
      </c>
      <c r="BF21">
        <v>0.41</v>
      </c>
      <c r="BG21">
        <v>3.83</v>
      </c>
      <c r="BH21">
        <v>5.43</v>
      </c>
      <c r="BI21">
        <v>4.47</v>
      </c>
      <c r="BJ21">
        <v>2.8</v>
      </c>
      <c r="BK21">
        <v>4.24</v>
      </c>
      <c r="BL21">
        <v>1.85</v>
      </c>
      <c r="BM21">
        <v>1.54</v>
      </c>
      <c r="BN21">
        <v>0.49</v>
      </c>
      <c r="BO21">
        <v>14.71</v>
      </c>
      <c r="BP21">
        <v>0</v>
      </c>
      <c r="BQ21">
        <v>4.18</v>
      </c>
      <c r="BR21">
        <v>1.88</v>
      </c>
      <c r="BS21">
        <v>0.41</v>
      </c>
      <c r="BT21">
        <v>0</v>
      </c>
      <c r="BU21">
        <v>0</v>
      </c>
      <c r="BV21">
        <v>0</v>
      </c>
      <c r="BW21">
        <f t="shared" si="2"/>
        <v>71.06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114.426219</v>
      </c>
      <c r="L22">
        <v>344.85134499999998</v>
      </c>
      <c r="M22">
        <v>86.018500000000003</v>
      </c>
      <c r="N22">
        <v>114.167812</v>
      </c>
      <c r="O22">
        <v>119.52282700000001</v>
      </c>
      <c r="P22">
        <v>119.241938</v>
      </c>
      <c r="Q22">
        <v>10.958606</v>
      </c>
      <c r="R22">
        <v>22.117602000000002</v>
      </c>
      <c r="S22">
        <v>13.635503999999999</v>
      </c>
      <c r="T22">
        <v>0</v>
      </c>
      <c r="U22">
        <v>337.28433799999999</v>
      </c>
      <c r="V22">
        <v>5.0890089999999999</v>
      </c>
      <c r="W22">
        <v>14.962483000000001</v>
      </c>
      <c r="X22">
        <v>65.209851999999998</v>
      </c>
      <c r="Y22">
        <v>0</v>
      </c>
      <c r="Z22">
        <v>12.668495</v>
      </c>
      <c r="AA22">
        <v>27.157412999999998</v>
      </c>
      <c r="AB22">
        <v>38.186531000000002</v>
      </c>
      <c r="AC22">
        <v>28.089203999999999</v>
      </c>
      <c r="AD22">
        <v>35.365878000000002</v>
      </c>
      <c r="AE22">
        <v>0</v>
      </c>
      <c r="AF22">
        <v>8.5767209999999992</v>
      </c>
      <c r="AG22">
        <v>38.501880999999997</v>
      </c>
      <c r="AH22">
        <v>147.816993</v>
      </c>
      <c r="AI22">
        <v>14.764253999999999</v>
      </c>
      <c r="AJ22">
        <v>0</v>
      </c>
      <c r="AK22">
        <v>49.059539999999998</v>
      </c>
      <c r="AL22">
        <v>76.705886000000007</v>
      </c>
      <c r="AM22">
        <v>15.305533</v>
      </c>
      <c r="AN22">
        <v>0.66560900000000001</v>
      </c>
      <c r="AO22">
        <v>28.699251</v>
      </c>
      <c r="AP22">
        <v>11.142778</v>
      </c>
      <c r="AQ22">
        <v>10.96011</v>
      </c>
      <c r="AR22">
        <v>47.482211999999997</v>
      </c>
      <c r="AS22">
        <v>30.828821000000001</v>
      </c>
      <c r="AT22">
        <v>10.870805000000001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71.06</v>
      </c>
      <c r="BA22">
        <f t="shared" si="1"/>
        <v>2071.3939499999997</v>
      </c>
      <c r="BD22">
        <v>21.49</v>
      </c>
      <c r="BE22">
        <v>3.33</v>
      </c>
      <c r="BF22">
        <v>0.41</v>
      </c>
      <c r="BG22">
        <v>3.83</v>
      </c>
      <c r="BH22">
        <v>5.43</v>
      </c>
      <c r="BI22">
        <v>4.47</v>
      </c>
      <c r="BJ22">
        <v>2.8</v>
      </c>
      <c r="BK22">
        <v>4.24</v>
      </c>
      <c r="BL22">
        <v>1.85</v>
      </c>
      <c r="BM22">
        <v>1.54</v>
      </c>
      <c r="BN22">
        <v>0.49</v>
      </c>
      <c r="BO22">
        <v>14.71</v>
      </c>
      <c r="BP22">
        <v>0</v>
      </c>
      <c r="BQ22">
        <v>4.18</v>
      </c>
      <c r="BR22">
        <v>1.88</v>
      </c>
      <c r="BS22">
        <v>0.41</v>
      </c>
      <c r="BT22">
        <v>0</v>
      </c>
      <c r="BU22">
        <v>0</v>
      </c>
      <c r="BV22">
        <v>0</v>
      </c>
      <c r="BW22">
        <f t="shared" si="2"/>
        <v>71.06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117.913</v>
      </c>
      <c r="L23">
        <v>351.24120099999999</v>
      </c>
      <c r="M23">
        <v>86.018500000000003</v>
      </c>
      <c r="N23">
        <v>114.167812</v>
      </c>
      <c r="O23">
        <v>119.52282700000001</v>
      </c>
      <c r="P23">
        <v>119.604375</v>
      </c>
      <c r="Q23">
        <v>10.958606</v>
      </c>
      <c r="R23">
        <v>22.117602000000002</v>
      </c>
      <c r="S23">
        <v>13.635503999999999</v>
      </c>
      <c r="T23">
        <v>0</v>
      </c>
      <c r="U23">
        <v>337.28433799999999</v>
      </c>
      <c r="V23">
        <v>5.0890089999999999</v>
      </c>
      <c r="W23">
        <v>22.694483000000002</v>
      </c>
      <c r="X23">
        <v>101.936852</v>
      </c>
      <c r="Y23">
        <v>0</v>
      </c>
      <c r="Z23">
        <v>12.668495</v>
      </c>
      <c r="AA23">
        <v>27.157412999999998</v>
      </c>
      <c r="AB23">
        <v>38.186531000000002</v>
      </c>
      <c r="AC23">
        <v>28.089203999999999</v>
      </c>
      <c r="AD23">
        <v>35.365878000000002</v>
      </c>
      <c r="AE23">
        <v>0</v>
      </c>
      <c r="AF23">
        <v>8.5767209999999992</v>
      </c>
      <c r="AG23">
        <v>38.501880999999997</v>
      </c>
      <c r="AH23">
        <v>147.816993</v>
      </c>
      <c r="AI23">
        <v>14.764253999999999</v>
      </c>
      <c r="AJ23">
        <v>0</v>
      </c>
      <c r="AK23">
        <v>49.059539999999998</v>
      </c>
      <c r="AL23">
        <v>76.705886000000007</v>
      </c>
      <c r="AM23">
        <v>15.305533</v>
      </c>
      <c r="AN23">
        <v>0.66560900000000001</v>
      </c>
      <c r="AO23">
        <v>28.699251</v>
      </c>
      <c r="AP23">
        <v>11.142778</v>
      </c>
      <c r="AQ23">
        <v>11.569005000000001</v>
      </c>
      <c r="AR23">
        <v>47.482211999999997</v>
      </c>
      <c r="AS23">
        <v>30.828821000000001</v>
      </c>
      <c r="AT23">
        <v>10.870805000000001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70.829999999999984</v>
      </c>
      <c r="BA23">
        <f t="shared" si="1"/>
        <v>2126.4709189999994</v>
      </c>
      <c r="BD23">
        <v>21.49</v>
      </c>
      <c r="BE23">
        <v>3.33</v>
      </c>
      <c r="BF23">
        <v>0.41</v>
      </c>
      <c r="BG23">
        <v>3.83</v>
      </c>
      <c r="BH23">
        <v>5.43</v>
      </c>
      <c r="BI23">
        <v>4.47</v>
      </c>
      <c r="BJ23">
        <v>2.8</v>
      </c>
      <c r="BK23">
        <v>4.24</v>
      </c>
      <c r="BL23">
        <v>1.85</v>
      </c>
      <c r="BM23">
        <v>1.54</v>
      </c>
      <c r="BN23">
        <v>0.49</v>
      </c>
      <c r="BO23">
        <v>14.48</v>
      </c>
      <c r="BP23">
        <v>0</v>
      </c>
      <c r="BQ23">
        <v>4.18</v>
      </c>
      <c r="BR23">
        <v>1.88</v>
      </c>
      <c r="BS23">
        <v>0.41</v>
      </c>
      <c r="BT23">
        <v>0</v>
      </c>
      <c r="BU23">
        <v>0</v>
      </c>
      <c r="BV23">
        <v>0</v>
      </c>
      <c r="BW23">
        <f t="shared" si="2"/>
        <v>70.829999999999984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114.426219</v>
      </c>
      <c r="L24">
        <v>351.24120099999999</v>
      </c>
      <c r="M24">
        <v>86.018500000000003</v>
      </c>
      <c r="N24">
        <v>114.167812</v>
      </c>
      <c r="O24">
        <v>119.52282700000001</v>
      </c>
      <c r="P24">
        <v>119.604375</v>
      </c>
      <c r="Q24">
        <v>15.021633</v>
      </c>
      <c r="R24">
        <v>28.769901999999998</v>
      </c>
      <c r="S24">
        <v>18.076546</v>
      </c>
      <c r="T24">
        <v>0</v>
      </c>
      <c r="U24">
        <v>337.28433799999999</v>
      </c>
      <c r="V24">
        <v>10.888009</v>
      </c>
      <c r="W24">
        <v>22.694483000000002</v>
      </c>
      <c r="X24">
        <v>97.104352000000006</v>
      </c>
      <c r="Y24">
        <v>0</v>
      </c>
      <c r="Z24">
        <v>12.668495</v>
      </c>
      <c r="AA24">
        <v>27.157412999999998</v>
      </c>
      <c r="AB24">
        <v>38.186531000000002</v>
      </c>
      <c r="AC24">
        <v>28.089203999999999</v>
      </c>
      <c r="AD24">
        <v>35.365878000000002</v>
      </c>
      <c r="AE24">
        <v>0</v>
      </c>
      <c r="AF24">
        <v>8.5767209999999992</v>
      </c>
      <c r="AG24">
        <v>38.501880999999997</v>
      </c>
      <c r="AH24">
        <v>147.816993</v>
      </c>
      <c r="AI24">
        <v>14.764253999999999</v>
      </c>
      <c r="AJ24">
        <v>0</v>
      </c>
      <c r="AK24">
        <v>49.059539999999998</v>
      </c>
      <c r="AL24">
        <v>76.705886000000007</v>
      </c>
      <c r="AM24">
        <v>15.305533</v>
      </c>
      <c r="AN24">
        <v>0.66560900000000001</v>
      </c>
      <c r="AO24">
        <v>28.699251</v>
      </c>
      <c r="AP24">
        <v>11.142778</v>
      </c>
      <c r="AQ24">
        <v>11.569005000000001</v>
      </c>
      <c r="AR24">
        <v>47.482211999999997</v>
      </c>
      <c r="AS24">
        <v>30.828821000000001</v>
      </c>
      <c r="AT24">
        <v>10.870805000000001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70.829999999999984</v>
      </c>
      <c r="BA24">
        <f t="shared" si="1"/>
        <v>2139.1070069999992</v>
      </c>
      <c r="BD24">
        <v>21.49</v>
      </c>
      <c r="BE24">
        <v>3.33</v>
      </c>
      <c r="BF24">
        <v>0.41</v>
      </c>
      <c r="BG24">
        <v>3.83</v>
      </c>
      <c r="BH24">
        <v>5.43</v>
      </c>
      <c r="BI24">
        <v>4.47</v>
      </c>
      <c r="BJ24">
        <v>2.8</v>
      </c>
      <c r="BK24">
        <v>4.24</v>
      </c>
      <c r="BL24">
        <v>1.85</v>
      </c>
      <c r="BM24">
        <v>1.54</v>
      </c>
      <c r="BN24">
        <v>0.49</v>
      </c>
      <c r="BO24">
        <v>14.48</v>
      </c>
      <c r="BP24">
        <v>0</v>
      </c>
      <c r="BQ24">
        <v>4.18</v>
      </c>
      <c r="BR24">
        <v>1.88</v>
      </c>
      <c r="BS24">
        <v>0.41</v>
      </c>
      <c r="BT24">
        <v>0</v>
      </c>
      <c r="BU24">
        <v>0</v>
      </c>
      <c r="BV24">
        <v>0</v>
      </c>
      <c r="BW24">
        <f t="shared" si="2"/>
        <v>70.829999999999984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114.42916099999999</v>
      </c>
      <c r="L25">
        <v>351.24120099999999</v>
      </c>
      <c r="M25">
        <v>86.018500000000003</v>
      </c>
      <c r="N25">
        <v>114.167812</v>
      </c>
      <c r="O25">
        <v>119.52282700000001</v>
      </c>
      <c r="P25">
        <v>119.604375</v>
      </c>
      <c r="Q25">
        <v>15.021633</v>
      </c>
      <c r="R25">
        <v>28.769901999999998</v>
      </c>
      <c r="S25">
        <v>18.076546</v>
      </c>
      <c r="T25">
        <v>0</v>
      </c>
      <c r="U25">
        <v>337.28433799999999</v>
      </c>
      <c r="V25">
        <v>10.888009</v>
      </c>
      <c r="W25">
        <v>22.694483000000002</v>
      </c>
      <c r="X25">
        <v>97.104352000000006</v>
      </c>
      <c r="Y25">
        <v>0</v>
      </c>
      <c r="Z25">
        <v>12.668495</v>
      </c>
      <c r="AA25">
        <v>27.157412999999998</v>
      </c>
      <c r="AB25">
        <v>38.186531000000002</v>
      </c>
      <c r="AC25">
        <v>28.089203999999999</v>
      </c>
      <c r="AD25">
        <v>35.365878000000002</v>
      </c>
      <c r="AE25">
        <v>0</v>
      </c>
      <c r="AF25">
        <v>8.5767209999999992</v>
      </c>
      <c r="AG25">
        <v>38.501880999999997</v>
      </c>
      <c r="AH25">
        <v>147.816993</v>
      </c>
      <c r="AI25">
        <v>14.764253999999999</v>
      </c>
      <c r="AJ25">
        <v>0</v>
      </c>
      <c r="AK25">
        <v>49.059539999999998</v>
      </c>
      <c r="AL25">
        <v>76.705886000000007</v>
      </c>
      <c r="AM25">
        <v>15.305533</v>
      </c>
      <c r="AN25">
        <v>0.66560900000000001</v>
      </c>
      <c r="AO25">
        <v>28.699251</v>
      </c>
      <c r="AP25">
        <v>11.142778</v>
      </c>
      <c r="AQ25">
        <v>32.880330000000001</v>
      </c>
      <c r="AR25">
        <v>47.482211999999997</v>
      </c>
      <c r="AS25">
        <v>30.828821000000001</v>
      </c>
      <c r="AT25">
        <v>10.870805000000001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70.829999999999984</v>
      </c>
      <c r="BA25">
        <f t="shared" si="1"/>
        <v>2160.4212739999994</v>
      </c>
      <c r="BD25">
        <v>21.49</v>
      </c>
      <c r="BE25">
        <v>3.33</v>
      </c>
      <c r="BF25">
        <v>0.41</v>
      </c>
      <c r="BG25">
        <v>3.83</v>
      </c>
      <c r="BH25">
        <v>5.43</v>
      </c>
      <c r="BI25">
        <v>4.47</v>
      </c>
      <c r="BJ25">
        <v>2.8</v>
      </c>
      <c r="BK25">
        <v>4.24</v>
      </c>
      <c r="BL25">
        <v>1.85</v>
      </c>
      <c r="BM25">
        <v>1.54</v>
      </c>
      <c r="BN25">
        <v>0.49</v>
      </c>
      <c r="BO25">
        <v>14.48</v>
      </c>
      <c r="BP25">
        <v>0</v>
      </c>
      <c r="BQ25">
        <v>4.18</v>
      </c>
      <c r="BR25">
        <v>1.88</v>
      </c>
      <c r="BS25">
        <v>0.41</v>
      </c>
      <c r="BT25">
        <v>0</v>
      </c>
      <c r="BU25">
        <v>0</v>
      </c>
      <c r="BV25">
        <v>0</v>
      </c>
      <c r="BW25">
        <f t="shared" si="2"/>
        <v>70.829999999999984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136.07537099999999</v>
      </c>
      <c r="L26">
        <v>351.24120099999999</v>
      </c>
      <c r="M26">
        <v>86.018500000000003</v>
      </c>
      <c r="N26">
        <v>114.167812</v>
      </c>
      <c r="O26">
        <v>119.52282700000001</v>
      </c>
      <c r="P26">
        <v>119.604375</v>
      </c>
      <c r="Q26">
        <v>15.021633</v>
      </c>
      <c r="R26">
        <v>28.769901999999998</v>
      </c>
      <c r="S26">
        <v>18.076546</v>
      </c>
      <c r="T26">
        <v>0</v>
      </c>
      <c r="U26">
        <v>337.28433799999999</v>
      </c>
      <c r="V26">
        <v>10.888009</v>
      </c>
      <c r="W26">
        <v>22.694483000000002</v>
      </c>
      <c r="X26">
        <v>97.104352000000006</v>
      </c>
      <c r="Y26">
        <v>0</v>
      </c>
      <c r="Z26">
        <v>12.668495</v>
      </c>
      <c r="AA26">
        <v>27.157412999999998</v>
      </c>
      <c r="AB26">
        <v>38.186531000000002</v>
      </c>
      <c r="AC26">
        <v>28.089203999999999</v>
      </c>
      <c r="AD26">
        <v>35.365878000000002</v>
      </c>
      <c r="AE26">
        <v>0</v>
      </c>
      <c r="AF26">
        <v>8.5767209999999992</v>
      </c>
      <c r="AG26">
        <v>38.501880999999997</v>
      </c>
      <c r="AH26">
        <v>147.816993</v>
      </c>
      <c r="AI26">
        <v>14.764253999999999</v>
      </c>
      <c r="AJ26">
        <v>0</v>
      </c>
      <c r="AK26">
        <v>49.059539999999998</v>
      </c>
      <c r="AL26">
        <v>76.705886000000007</v>
      </c>
      <c r="AM26">
        <v>15.305533</v>
      </c>
      <c r="AN26">
        <v>0.66560900000000001</v>
      </c>
      <c r="AO26">
        <v>28.699251</v>
      </c>
      <c r="AP26">
        <v>11.142778</v>
      </c>
      <c r="AQ26">
        <v>32.880330000000001</v>
      </c>
      <c r="AR26">
        <v>47.482211999999997</v>
      </c>
      <c r="AS26">
        <v>30.828821000000001</v>
      </c>
      <c r="AT26">
        <v>10.870805000000001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70.84</v>
      </c>
      <c r="BA26">
        <f t="shared" si="1"/>
        <v>2182.0774839999995</v>
      </c>
      <c r="BD26">
        <v>21.49</v>
      </c>
      <c r="BE26">
        <v>3.33</v>
      </c>
      <c r="BF26">
        <v>0.41</v>
      </c>
      <c r="BG26">
        <v>3.83</v>
      </c>
      <c r="BH26">
        <v>5.43</v>
      </c>
      <c r="BI26">
        <v>4.47</v>
      </c>
      <c r="BJ26">
        <v>2.8</v>
      </c>
      <c r="BK26">
        <v>4.24</v>
      </c>
      <c r="BL26">
        <v>1.86</v>
      </c>
      <c r="BM26">
        <v>1.54</v>
      </c>
      <c r="BN26">
        <v>0.49</v>
      </c>
      <c r="BO26">
        <v>14.48</v>
      </c>
      <c r="BP26">
        <v>0</v>
      </c>
      <c r="BQ26">
        <v>4.18</v>
      </c>
      <c r="BR26">
        <v>1.88</v>
      </c>
      <c r="BS26">
        <v>0.41</v>
      </c>
      <c r="BT26">
        <v>0</v>
      </c>
      <c r="BU26">
        <v>0</v>
      </c>
      <c r="BV26">
        <v>0</v>
      </c>
      <c r="BW26">
        <f t="shared" si="2"/>
        <v>70.84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114.453504</v>
      </c>
      <c r="L27">
        <v>378.86799999999999</v>
      </c>
      <c r="M27">
        <v>86.018500000000003</v>
      </c>
      <c r="N27">
        <v>114.167812</v>
      </c>
      <c r="O27">
        <v>119.52282700000001</v>
      </c>
      <c r="P27">
        <v>119.604375</v>
      </c>
      <c r="Q27">
        <v>15.021633</v>
      </c>
      <c r="R27">
        <v>28.769901999999998</v>
      </c>
      <c r="S27">
        <v>18.076546</v>
      </c>
      <c r="T27">
        <v>0</v>
      </c>
      <c r="U27">
        <v>337.28433799999999</v>
      </c>
      <c r="V27">
        <v>19.687605000000001</v>
      </c>
      <c r="W27">
        <v>31.540319</v>
      </c>
      <c r="X27">
        <v>140.39465999999999</v>
      </c>
      <c r="Y27">
        <v>0</v>
      </c>
      <c r="Z27">
        <v>12.668495</v>
      </c>
      <c r="AA27">
        <v>27.157412999999998</v>
      </c>
      <c r="AB27">
        <v>38.186531000000002</v>
      </c>
      <c r="AC27">
        <v>28.089203999999999</v>
      </c>
      <c r="AD27">
        <v>35.365878000000002</v>
      </c>
      <c r="AE27">
        <v>0</v>
      </c>
      <c r="AF27">
        <v>8.5767209999999992</v>
      </c>
      <c r="AG27">
        <v>38.501880999999997</v>
      </c>
      <c r="AH27">
        <v>147.816993</v>
      </c>
      <c r="AI27">
        <v>2.460709</v>
      </c>
      <c r="AJ27">
        <v>0</v>
      </c>
      <c r="AK27">
        <v>49.059539999999998</v>
      </c>
      <c r="AL27">
        <v>76.705886000000007</v>
      </c>
      <c r="AM27">
        <v>15.305533</v>
      </c>
      <c r="AN27">
        <v>0.66560900000000001</v>
      </c>
      <c r="AO27">
        <v>28.699251</v>
      </c>
      <c r="AP27">
        <v>11.142778</v>
      </c>
      <c r="AQ27">
        <v>32.880330000000001</v>
      </c>
      <c r="AR27">
        <v>47.482211999999997</v>
      </c>
      <c r="AS27">
        <v>31.463286</v>
      </c>
      <c r="AT27">
        <v>10.870805000000001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71.149999999999991</v>
      </c>
      <c r="BA27">
        <f t="shared" si="1"/>
        <v>2237.6590759999995</v>
      </c>
      <c r="BD27">
        <v>21.49</v>
      </c>
      <c r="BE27">
        <v>3.33</v>
      </c>
      <c r="BF27">
        <v>0.38</v>
      </c>
      <c r="BG27">
        <v>3.93</v>
      </c>
      <c r="BH27">
        <v>5.43</v>
      </c>
      <c r="BI27">
        <v>4.47</v>
      </c>
      <c r="BJ27">
        <v>2.8</v>
      </c>
      <c r="BK27">
        <v>4.24</v>
      </c>
      <c r="BL27">
        <v>1.86</v>
      </c>
      <c r="BM27">
        <v>1.54</v>
      </c>
      <c r="BN27">
        <v>0.51</v>
      </c>
      <c r="BO27">
        <v>14.58</v>
      </c>
      <c r="BP27">
        <v>0</v>
      </c>
      <c r="BQ27">
        <v>4.3</v>
      </c>
      <c r="BR27">
        <v>1.88</v>
      </c>
      <c r="BS27">
        <v>0.41</v>
      </c>
      <c r="BT27">
        <v>0</v>
      </c>
      <c r="BU27">
        <v>0</v>
      </c>
      <c r="BV27">
        <v>0</v>
      </c>
      <c r="BW27">
        <f t="shared" si="2"/>
        <v>71.149999999999991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138.92925299999999</v>
      </c>
      <c r="L28">
        <v>475.51799999999997</v>
      </c>
      <c r="M28">
        <v>86.018500000000003</v>
      </c>
      <c r="N28">
        <v>114.167812</v>
      </c>
      <c r="O28">
        <v>119.52282700000001</v>
      </c>
      <c r="P28">
        <v>119.604375</v>
      </c>
      <c r="Q28">
        <v>13.088633</v>
      </c>
      <c r="R28">
        <v>26.836901999999998</v>
      </c>
      <c r="S28">
        <v>17.110046000000001</v>
      </c>
      <c r="T28">
        <v>0</v>
      </c>
      <c r="U28">
        <v>337.28433799999999</v>
      </c>
      <c r="V28">
        <v>19.687605000000001</v>
      </c>
      <c r="W28">
        <v>32.035609000000001</v>
      </c>
      <c r="X28">
        <v>140.39465999999999</v>
      </c>
      <c r="Y28">
        <v>0</v>
      </c>
      <c r="Z28">
        <v>12.668495</v>
      </c>
      <c r="AA28">
        <v>27.157412999999998</v>
      </c>
      <c r="AB28">
        <v>38.186531000000002</v>
      </c>
      <c r="AC28">
        <v>28.089203999999999</v>
      </c>
      <c r="AD28">
        <v>35.365878000000002</v>
      </c>
      <c r="AE28">
        <v>0</v>
      </c>
      <c r="AF28">
        <v>8.5767209999999992</v>
      </c>
      <c r="AG28">
        <v>38.501880999999997</v>
      </c>
      <c r="AH28">
        <v>147.816993</v>
      </c>
      <c r="AI28">
        <v>14.764253999999999</v>
      </c>
      <c r="AJ28">
        <v>0</v>
      </c>
      <c r="AK28">
        <v>49.059539999999998</v>
      </c>
      <c r="AL28">
        <v>76.705886000000007</v>
      </c>
      <c r="AM28">
        <v>15.305533</v>
      </c>
      <c r="AN28">
        <v>0.66560900000000001</v>
      </c>
      <c r="AO28">
        <v>28.699251</v>
      </c>
      <c r="AP28">
        <v>11.142778</v>
      </c>
      <c r="AQ28">
        <v>32.880330000000001</v>
      </c>
      <c r="AR28">
        <v>47.482211999999997</v>
      </c>
      <c r="AS28">
        <v>31.463286</v>
      </c>
      <c r="AT28">
        <v>10.870805000000001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71.149999999999991</v>
      </c>
      <c r="BA28">
        <f t="shared" si="1"/>
        <v>2366.7511600000003</v>
      </c>
      <c r="BD28">
        <v>21.49</v>
      </c>
      <c r="BE28">
        <v>3.33</v>
      </c>
      <c r="BF28">
        <v>0.38</v>
      </c>
      <c r="BG28">
        <v>3.93</v>
      </c>
      <c r="BH28">
        <v>5.43</v>
      </c>
      <c r="BI28">
        <v>4.47</v>
      </c>
      <c r="BJ28">
        <v>2.8</v>
      </c>
      <c r="BK28">
        <v>4.24</v>
      </c>
      <c r="BL28">
        <v>1.86</v>
      </c>
      <c r="BM28">
        <v>1.54</v>
      </c>
      <c r="BN28">
        <v>0.51</v>
      </c>
      <c r="BO28">
        <v>14.58</v>
      </c>
      <c r="BP28">
        <v>0</v>
      </c>
      <c r="BQ28">
        <v>4.3</v>
      </c>
      <c r="BR28">
        <v>1.88</v>
      </c>
      <c r="BS28">
        <v>0.41</v>
      </c>
      <c r="BT28">
        <v>0</v>
      </c>
      <c r="BU28">
        <v>0</v>
      </c>
      <c r="BV28">
        <v>0</v>
      </c>
      <c r="BW28">
        <f t="shared" si="2"/>
        <v>71.149999999999991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138.92925299999999</v>
      </c>
      <c r="L29">
        <v>534.40491199999997</v>
      </c>
      <c r="M29">
        <v>86.018500000000003</v>
      </c>
      <c r="N29">
        <v>114.167812</v>
      </c>
      <c r="O29">
        <v>119.52282700000001</v>
      </c>
      <c r="P29">
        <v>119.604375</v>
      </c>
      <c r="Q29">
        <v>13.088633</v>
      </c>
      <c r="R29">
        <v>26.836901999999998</v>
      </c>
      <c r="S29">
        <v>17.110046000000001</v>
      </c>
      <c r="T29">
        <v>0</v>
      </c>
      <c r="U29">
        <v>337.28433799999999</v>
      </c>
      <c r="V29">
        <v>19.687605000000001</v>
      </c>
      <c r="W29">
        <v>32.035609000000001</v>
      </c>
      <c r="X29">
        <v>140.39465999999999</v>
      </c>
      <c r="Y29">
        <v>0</v>
      </c>
      <c r="Z29">
        <v>12.668495</v>
      </c>
      <c r="AA29">
        <v>27.157412999999998</v>
      </c>
      <c r="AB29">
        <v>38.186531000000002</v>
      </c>
      <c r="AC29">
        <v>28.089203999999999</v>
      </c>
      <c r="AD29">
        <v>35.365878000000002</v>
      </c>
      <c r="AE29">
        <v>0</v>
      </c>
      <c r="AF29">
        <v>8.5767209999999992</v>
      </c>
      <c r="AG29">
        <v>38.501880999999997</v>
      </c>
      <c r="AH29">
        <v>147.816993</v>
      </c>
      <c r="AI29">
        <v>18.455317999999998</v>
      </c>
      <c r="AJ29">
        <v>0</v>
      </c>
      <c r="AK29">
        <v>49.059539999999998</v>
      </c>
      <c r="AL29">
        <v>76.705886000000007</v>
      </c>
      <c r="AM29">
        <v>15.305533</v>
      </c>
      <c r="AN29">
        <v>0.66560900000000001</v>
      </c>
      <c r="AO29">
        <v>28.699251</v>
      </c>
      <c r="AP29">
        <v>11.142778</v>
      </c>
      <c r="AQ29">
        <v>32.880330000000001</v>
      </c>
      <c r="AR29">
        <v>47.482211999999997</v>
      </c>
      <c r="AS29">
        <v>31.463286</v>
      </c>
      <c r="AT29">
        <v>10.870805000000001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71.199999999999989</v>
      </c>
      <c r="BA29">
        <f t="shared" si="1"/>
        <v>2429.3791360000005</v>
      </c>
      <c r="BD29">
        <v>21.49</v>
      </c>
      <c r="BE29">
        <v>3.33</v>
      </c>
      <c r="BF29">
        <v>0.43</v>
      </c>
      <c r="BG29">
        <v>3.93</v>
      </c>
      <c r="BH29">
        <v>5.43</v>
      </c>
      <c r="BI29">
        <v>4.47</v>
      </c>
      <c r="BJ29">
        <v>2.8</v>
      </c>
      <c r="BK29">
        <v>4.24</v>
      </c>
      <c r="BL29">
        <v>1.86</v>
      </c>
      <c r="BM29">
        <v>1.54</v>
      </c>
      <c r="BN29">
        <v>0.51</v>
      </c>
      <c r="BO29">
        <v>14.58</v>
      </c>
      <c r="BP29">
        <v>0</v>
      </c>
      <c r="BQ29">
        <v>4.3</v>
      </c>
      <c r="BR29">
        <v>1.88</v>
      </c>
      <c r="BS29">
        <v>0.41</v>
      </c>
      <c r="BT29">
        <v>0</v>
      </c>
      <c r="BU29">
        <v>0</v>
      </c>
      <c r="BV29">
        <v>0</v>
      </c>
      <c r="BW29">
        <f t="shared" si="2"/>
        <v>71.199999999999989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138.92925299999999</v>
      </c>
      <c r="L30">
        <v>534.40491199999997</v>
      </c>
      <c r="M30">
        <v>86.018500000000003</v>
      </c>
      <c r="N30">
        <v>114.167812</v>
      </c>
      <c r="O30">
        <v>119.52282700000001</v>
      </c>
      <c r="P30">
        <v>119.604375</v>
      </c>
      <c r="Q30">
        <v>13.088633</v>
      </c>
      <c r="R30">
        <v>26.836901999999998</v>
      </c>
      <c r="S30">
        <v>17.110046000000001</v>
      </c>
      <c r="T30">
        <v>0</v>
      </c>
      <c r="U30">
        <v>337.28433799999999</v>
      </c>
      <c r="V30">
        <v>19.687605000000001</v>
      </c>
      <c r="W30">
        <v>32.035609000000001</v>
      </c>
      <c r="X30">
        <v>140.39465999999999</v>
      </c>
      <c r="Y30">
        <v>0</v>
      </c>
      <c r="Z30">
        <v>12.668495</v>
      </c>
      <c r="AA30">
        <v>27.157412999999998</v>
      </c>
      <c r="AB30">
        <v>38.186531000000002</v>
      </c>
      <c r="AC30">
        <v>28.089203999999999</v>
      </c>
      <c r="AD30">
        <v>35.365878000000002</v>
      </c>
      <c r="AE30">
        <v>0</v>
      </c>
      <c r="AF30">
        <v>8.5767209999999992</v>
      </c>
      <c r="AG30">
        <v>38.501880999999997</v>
      </c>
      <c r="AH30">
        <v>147.816993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15.305533</v>
      </c>
      <c r="AN30">
        <v>0.66560900000000001</v>
      </c>
      <c r="AO30">
        <v>28.699251</v>
      </c>
      <c r="AP30">
        <v>11.142778</v>
      </c>
      <c r="AQ30">
        <v>32.880330000000001</v>
      </c>
      <c r="AR30">
        <v>47.482211999999997</v>
      </c>
      <c r="AS30">
        <v>31.463286</v>
      </c>
      <c r="AT30">
        <v>10.870805000000001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71.199999999999989</v>
      </c>
      <c r="BA30">
        <f t="shared" si="1"/>
        <v>2458.9076440000003</v>
      </c>
      <c r="BD30">
        <v>21.49</v>
      </c>
      <c r="BE30">
        <v>3.33</v>
      </c>
      <c r="BF30">
        <v>0.43</v>
      </c>
      <c r="BG30">
        <v>3.93</v>
      </c>
      <c r="BH30">
        <v>5.43</v>
      </c>
      <c r="BI30">
        <v>4.47</v>
      </c>
      <c r="BJ30">
        <v>2.8</v>
      </c>
      <c r="BK30">
        <v>4.24</v>
      </c>
      <c r="BL30">
        <v>1.86</v>
      </c>
      <c r="BM30">
        <v>1.54</v>
      </c>
      <c r="BN30">
        <v>0.51</v>
      </c>
      <c r="BO30">
        <v>14.58</v>
      </c>
      <c r="BP30">
        <v>0</v>
      </c>
      <c r="BQ30">
        <v>4.3</v>
      </c>
      <c r="BR30">
        <v>1.88</v>
      </c>
      <c r="BS30">
        <v>0.41</v>
      </c>
      <c r="BT30">
        <v>0</v>
      </c>
      <c r="BU30">
        <v>0</v>
      </c>
      <c r="BV30">
        <v>0</v>
      </c>
      <c r="BW30">
        <f t="shared" si="2"/>
        <v>71.199999999999989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138.92925299999999</v>
      </c>
      <c r="L31">
        <v>534.40491199999997</v>
      </c>
      <c r="M31">
        <v>86.018500000000003</v>
      </c>
      <c r="N31">
        <v>114.167812</v>
      </c>
      <c r="O31">
        <v>119.52282700000001</v>
      </c>
      <c r="P31">
        <v>119.604375</v>
      </c>
      <c r="Q31">
        <v>13.088633</v>
      </c>
      <c r="R31">
        <v>26.836901999999998</v>
      </c>
      <c r="S31">
        <v>17.110046000000001</v>
      </c>
      <c r="T31">
        <v>0</v>
      </c>
      <c r="U31">
        <v>337.28433799999999</v>
      </c>
      <c r="V31">
        <v>10.888009</v>
      </c>
      <c r="W31">
        <v>22.694483000000002</v>
      </c>
      <c r="X31">
        <v>126.099352</v>
      </c>
      <c r="Y31">
        <v>0</v>
      </c>
      <c r="Z31">
        <v>12.668495</v>
      </c>
      <c r="AA31">
        <v>27.157412999999998</v>
      </c>
      <c r="AB31">
        <v>38.186531000000002</v>
      </c>
      <c r="AC31">
        <v>28.089203999999999</v>
      </c>
      <c r="AD31">
        <v>35.365878000000002</v>
      </c>
      <c r="AE31">
        <v>0</v>
      </c>
      <c r="AF31">
        <v>8.5767209999999992</v>
      </c>
      <c r="AG31">
        <v>38.501880999999997</v>
      </c>
      <c r="AH31">
        <v>147.816993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15.305533</v>
      </c>
      <c r="AN31">
        <v>0.66560900000000001</v>
      </c>
      <c r="AO31">
        <v>28.699251</v>
      </c>
      <c r="AP31">
        <v>11.142778</v>
      </c>
      <c r="AQ31">
        <v>32.880330000000001</v>
      </c>
      <c r="AR31">
        <v>47.482211999999997</v>
      </c>
      <c r="AS31">
        <v>30.828821000000001</v>
      </c>
      <c r="AT31">
        <v>10.870805000000001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71.219999999999985</v>
      </c>
      <c r="BA31">
        <f t="shared" si="1"/>
        <v>2425.8571490000004</v>
      </c>
      <c r="BD31">
        <v>21.49</v>
      </c>
      <c r="BE31">
        <v>3.33</v>
      </c>
      <c r="BF31">
        <v>0.45</v>
      </c>
      <c r="BG31">
        <v>3.93</v>
      </c>
      <c r="BH31">
        <v>5.43</v>
      </c>
      <c r="BI31">
        <v>4.47</v>
      </c>
      <c r="BJ31">
        <v>2.8</v>
      </c>
      <c r="BK31">
        <v>4.24</v>
      </c>
      <c r="BL31">
        <v>1.86</v>
      </c>
      <c r="BM31">
        <v>1.54</v>
      </c>
      <c r="BN31">
        <v>0.51</v>
      </c>
      <c r="BO31">
        <v>14.58</v>
      </c>
      <c r="BP31">
        <v>0</v>
      </c>
      <c r="BQ31">
        <v>4.3</v>
      </c>
      <c r="BR31">
        <v>1.88</v>
      </c>
      <c r="BS31">
        <v>0.41</v>
      </c>
      <c r="BT31">
        <v>0</v>
      </c>
      <c r="BU31">
        <v>0</v>
      </c>
      <c r="BV31">
        <v>0</v>
      </c>
      <c r="BW31">
        <f t="shared" si="2"/>
        <v>71.219999999999985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138.92925299999999</v>
      </c>
      <c r="L32">
        <v>523.84299999999996</v>
      </c>
      <c r="M32">
        <v>86.018500000000003</v>
      </c>
      <c r="N32">
        <v>114.167812</v>
      </c>
      <c r="O32">
        <v>119.52282700000001</v>
      </c>
      <c r="P32">
        <v>119.604375</v>
      </c>
      <c r="Q32">
        <v>13.088633</v>
      </c>
      <c r="R32">
        <v>26.836901999999998</v>
      </c>
      <c r="S32">
        <v>17.110046000000001</v>
      </c>
      <c r="T32">
        <v>0</v>
      </c>
      <c r="U32">
        <v>337.28433799999999</v>
      </c>
      <c r="V32">
        <v>10.888009</v>
      </c>
      <c r="W32">
        <v>22.694483000000002</v>
      </c>
      <c r="X32">
        <v>106.769352</v>
      </c>
      <c r="Y32">
        <v>0</v>
      </c>
      <c r="Z32">
        <v>12.668495</v>
      </c>
      <c r="AA32">
        <v>27.157412999999998</v>
      </c>
      <c r="AB32">
        <v>38.186531000000002</v>
      </c>
      <c r="AC32">
        <v>28.089203999999999</v>
      </c>
      <c r="AD32">
        <v>35.365878000000002</v>
      </c>
      <c r="AE32">
        <v>0</v>
      </c>
      <c r="AF32">
        <v>8.5767209999999992</v>
      </c>
      <c r="AG32">
        <v>38.501880999999997</v>
      </c>
      <c r="AH32">
        <v>147.816993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15.305533</v>
      </c>
      <c r="AN32">
        <v>0.66560900000000001</v>
      </c>
      <c r="AO32">
        <v>28.699251</v>
      </c>
      <c r="AP32">
        <v>11.142778</v>
      </c>
      <c r="AQ32">
        <v>32.880330000000001</v>
      </c>
      <c r="AR32">
        <v>47.482211999999997</v>
      </c>
      <c r="AS32">
        <v>30.828821000000001</v>
      </c>
      <c r="AT32">
        <v>10.870805000000001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71.219999999999985</v>
      </c>
      <c r="BA32">
        <f t="shared" si="1"/>
        <v>2395.9652369999999</v>
      </c>
      <c r="BD32">
        <v>21.49</v>
      </c>
      <c r="BE32">
        <v>3.33</v>
      </c>
      <c r="BF32">
        <v>0.45</v>
      </c>
      <c r="BG32">
        <v>3.93</v>
      </c>
      <c r="BH32">
        <v>5.43</v>
      </c>
      <c r="BI32">
        <v>4.47</v>
      </c>
      <c r="BJ32">
        <v>2.8</v>
      </c>
      <c r="BK32">
        <v>4.24</v>
      </c>
      <c r="BL32">
        <v>1.86</v>
      </c>
      <c r="BM32">
        <v>1.54</v>
      </c>
      <c r="BN32">
        <v>0.51</v>
      </c>
      <c r="BO32">
        <v>14.58</v>
      </c>
      <c r="BP32">
        <v>0</v>
      </c>
      <c r="BQ32">
        <v>4.3</v>
      </c>
      <c r="BR32">
        <v>1.88</v>
      </c>
      <c r="BS32">
        <v>0.41</v>
      </c>
      <c r="BT32">
        <v>0</v>
      </c>
      <c r="BU32">
        <v>0</v>
      </c>
      <c r="BV32">
        <v>0</v>
      </c>
      <c r="BW32">
        <f t="shared" si="2"/>
        <v>71.219999999999985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138.92925299999999</v>
      </c>
      <c r="L33">
        <v>446.52300000000002</v>
      </c>
      <c r="M33">
        <v>86.018500000000003</v>
      </c>
      <c r="N33">
        <v>102.68801499999999</v>
      </c>
      <c r="O33">
        <v>119.52282700000001</v>
      </c>
      <c r="P33">
        <v>119.604375</v>
      </c>
      <c r="Q33">
        <v>13.088633</v>
      </c>
      <c r="R33">
        <v>26.836901999999998</v>
      </c>
      <c r="S33">
        <v>17.110046000000001</v>
      </c>
      <c r="T33">
        <v>0</v>
      </c>
      <c r="U33">
        <v>337.28433799999999</v>
      </c>
      <c r="V33">
        <v>10.888009</v>
      </c>
      <c r="W33">
        <v>22.694483000000002</v>
      </c>
      <c r="X33">
        <v>97.104352000000006</v>
      </c>
      <c r="Y33">
        <v>0</v>
      </c>
      <c r="Z33">
        <v>12.668495</v>
      </c>
      <c r="AA33">
        <v>27.157412999999998</v>
      </c>
      <c r="AB33">
        <v>38.186531000000002</v>
      </c>
      <c r="AC33">
        <v>28.089203999999999</v>
      </c>
      <c r="AD33">
        <v>35.365878000000002</v>
      </c>
      <c r="AE33">
        <v>0</v>
      </c>
      <c r="AF33">
        <v>8.5767209999999992</v>
      </c>
      <c r="AG33">
        <v>38.501880999999997</v>
      </c>
      <c r="AH33">
        <v>147.816993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15.305533</v>
      </c>
      <c r="AN33">
        <v>0.66560900000000001</v>
      </c>
      <c r="AO33">
        <v>28.699251</v>
      </c>
      <c r="AP33">
        <v>11.142778</v>
      </c>
      <c r="AQ33">
        <v>32.880330000000001</v>
      </c>
      <c r="AR33">
        <v>47.482211999999997</v>
      </c>
      <c r="AS33">
        <v>30.828821000000001</v>
      </c>
      <c r="AT33">
        <v>10.870805000000001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71.219999999999985</v>
      </c>
      <c r="BA33">
        <f t="shared" si="1"/>
        <v>2297.5004399999998</v>
      </c>
      <c r="BD33">
        <v>21.49</v>
      </c>
      <c r="BE33">
        <v>3.33</v>
      </c>
      <c r="BF33">
        <v>0.45</v>
      </c>
      <c r="BG33">
        <v>3.93</v>
      </c>
      <c r="BH33">
        <v>5.43</v>
      </c>
      <c r="BI33">
        <v>4.47</v>
      </c>
      <c r="BJ33">
        <v>2.8</v>
      </c>
      <c r="BK33">
        <v>4.24</v>
      </c>
      <c r="BL33">
        <v>1.86</v>
      </c>
      <c r="BM33">
        <v>1.54</v>
      </c>
      <c r="BN33">
        <v>0.51</v>
      </c>
      <c r="BO33">
        <v>14.58</v>
      </c>
      <c r="BP33">
        <v>0</v>
      </c>
      <c r="BQ33">
        <v>4.3</v>
      </c>
      <c r="BR33">
        <v>1.88</v>
      </c>
      <c r="BS33">
        <v>0.41</v>
      </c>
      <c r="BT33">
        <v>0</v>
      </c>
      <c r="BU33">
        <v>0</v>
      </c>
      <c r="BV33">
        <v>0</v>
      </c>
      <c r="BW33">
        <f t="shared" si="2"/>
        <v>71.219999999999985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138.92925299999999</v>
      </c>
      <c r="L34">
        <v>353.849357</v>
      </c>
      <c r="M34">
        <v>86.018500000000003</v>
      </c>
      <c r="N34">
        <v>97.855514999999997</v>
      </c>
      <c r="O34">
        <v>119.52282700000001</v>
      </c>
      <c r="P34">
        <v>119.604375</v>
      </c>
      <c r="Q34">
        <v>13.088633</v>
      </c>
      <c r="R34">
        <v>26.836901999999998</v>
      </c>
      <c r="S34">
        <v>17.110046000000001</v>
      </c>
      <c r="T34">
        <v>0</v>
      </c>
      <c r="U34">
        <v>337.28433799999999</v>
      </c>
      <c r="V34">
        <v>10.888009</v>
      </c>
      <c r="W34">
        <v>22.694483000000002</v>
      </c>
      <c r="X34">
        <v>97.104352000000006</v>
      </c>
      <c r="Y34">
        <v>0</v>
      </c>
      <c r="Z34">
        <v>12.668495</v>
      </c>
      <c r="AA34">
        <v>27.157412999999998</v>
      </c>
      <c r="AB34">
        <v>38.186531000000002</v>
      </c>
      <c r="AC34">
        <v>28.089203999999999</v>
      </c>
      <c r="AD34">
        <v>35.365878000000002</v>
      </c>
      <c r="AE34">
        <v>0</v>
      </c>
      <c r="AF34">
        <v>8.5767209999999992</v>
      </c>
      <c r="AG34">
        <v>38.501880999999997</v>
      </c>
      <c r="AH34">
        <v>147.816993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15.305533</v>
      </c>
      <c r="AN34">
        <v>0.66560900000000001</v>
      </c>
      <c r="AO34">
        <v>28.699251</v>
      </c>
      <c r="AP34">
        <v>11.142778</v>
      </c>
      <c r="AQ34">
        <v>11.142778</v>
      </c>
      <c r="AR34">
        <v>47.482211999999997</v>
      </c>
      <c r="AS34">
        <v>30.828821000000001</v>
      </c>
      <c r="AT34">
        <v>10.870805000000001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71.219999999999985</v>
      </c>
      <c r="BA34">
        <f t="shared" si="1"/>
        <v>2178.2567449999992</v>
      </c>
      <c r="BD34">
        <v>21.49</v>
      </c>
      <c r="BE34">
        <v>3.33</v>
      </c>
      <c r="BF34">
        <v>0.45</v>
      </c>
      <c r="BG34">
        <v>3.93</v>
      </c>
      <c r="BH34">
        <v>5.43</v>
      </c>
      <c r="BI34">
        <v>4.47</v>
      </c>
      <c r="BJ34">
        <v>2.8</v>
      </c>
      <c r="BK34">
        <v>4.24</v>
      </c>
      <c r="BL34">
        <v>1.86</v>
      </c>
      <c r="BM34">
        <v>1.54</v>
      </c>
      <c r="BN34">
        <v>0.51</v>
      </c>
      <c r="BO34">
        <v>14.58</v>
      </c>
      <c r="BP34">
        <v>0</v>
      </c>
      <c r="BQ34">
        <v>4.3</v>
      </c>
      <c r="BR34">
        <v>1.88</v>
      </c>
      <c r="BS34">
        <v>0.41</v>
      </c>
      <c r="BT34">
        <v>0</v>
      </c>
      <c r="BU34">
        <v>0</v>
      </c>
      <c r="BV34">
        <v>0</v>
      </c>
      <c r="BW34">
        <f t="shared" si="2"/>
        <v>71.219999999999985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116.900881</v>
      </c>
      <c r="L35">
        <v>355.05455699999999</v>
      </c>
      <c r="M35">
        <v>86.018500000000003</v>
      </c>
      <c r="N35">
        <v>83.358014999999995</v>
      </c>
      <c r="O35">
        <v>68.025362999999999</v>
      </c>
      <c r="P35">
        <v>119.604375</v>
      </c>
      <c r="Q35">
        <v>11.299920999999999</v>
      </c>
      <c r="R35">
        <v>22.422242000000001</v>
      </c>
      <c r="S35">
        <v>13.939349999999999</v>
      </c>
      <c r="T35">
        <v>0</v>
      </c>
      <c r="U35">
        <v>330.54300000000001</v>
      </c>
      <c r="V35">
        <v>10.888009</v>
      </c>
      <c r="W35">
        <v>17.986564999999999</v>
      </c>
      <c r="X35">
        <v>97.104352000000006</v>
      </c>
      <c r="Y35">
        <v>0</v>
      </c>
      <c r="Z35">
        <v>12.668495</v>
      </c>
      <c r="AA35">
        <v>27.157412999999998</v>
      </c>
      <c r="AB35">
        <v>38.186531000000002</v>
      </c>
      <c r="AC35">
        <v>28.089203999999999</v>
      </c>
      <c r="AD35">
        <v>35.365878000000002</v>
      </c>
      <c r="AE35">
        <v>0</v>
      </c>
      <c r="AF35">
        <v>8.5767209999999992</v>
      </c>
      <c r="AG35">
        <v>38.501880999999997</v>
      </c>
      <c r="AH35">
        <v>147.816993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15.305533</v>
      </c>
      <c r="AN35">
        <v>0.66560900000000001</v>
      </c>
      <c r="AO35">
        <v>28.699251</v>
      </c>
      <c r="AP35">
        <v>11.142778</v>
      </c>
      <c r="AQ35">
        <v>10.96011</v>
      </c>
      <c r="AR35">
        <v>47.482211999999997</v>
      </c>
      <c r="AS35">
        <v>30.828821000000001</v>
      </c>
      <c r="AT35">
        <v>10.870805000000001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71.549999999999983</v>
      </c>
      <c r="BA35">
        <f t="shared" si="1"/>
        <v>2070.7626169999994</v>
      </c>
      <c r="BD35">
        <v>21.49</v>
      </c>
      <c r="BE35">
        <v>3.66</v>
      </c>
      <c r="BF35">
        <v>0.45</v>
      </c>
      <c r="BG35">
        <v>3.93</v>
      </c>
      <c r="BH35">
        <v>5.43</v>
      </c>
      <c r="BI35">
        <v>4.47</v>
      </c>
      <c r="BJ35">
        <v>2.8</v>
      </c>
      <c r="BK35">
        <v>4.24</v>
      </c>
      <c r="BL35">
        <v>1.86</v>
      </c>
      <c r="BM35">
        <v>1.54</v>
      </c>
      <c r="BN35">
        <v>0.51</v>
      </c>
      <c r="BO35">
        <v>14.58</v>
      </c>
      <c r="BP35">
        <v>0</v>
      </c>
      <c r="BQ35">
        <v>4.3</v>
      </c>
      <c r="BR35">
        <v>1.88</v>
      </c>
      <c r="BS35">
        <v>0.41</v>
      </c>
      <c r="BT35">
        <v>0</v>
      </c>
      <c r="BU35">
        <v>0</v>
      </c>
      <c r="BV35">
        <v>0</v>
      </c>
      <c r="BW35">
        <f t="shared" si="2"/>
        <v>71.549999999999983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118.71519499999999</v>
      </c>
      <c r="L36">
        <v>355.05455699999999</v>
      </c>
      <c r="M36">
        <v>86.018500000000003</v>
      </c>
      <c r="N36">
        <v>83.358014999999995</v>
      </c>
      <c r="O36">
        <v>68.025362999999999</v>
      </c>
      <c r="P36">
        <v>119.604375</v>
      </c>
      <c r="Q36">
        <v>10.192904</v>
      </c>
      <c r="R36">
        <v>22.214234000000001</v>
      </c>
      <c r="S36">
        <v>13.774792</v>
      </c>
      <c r="T36">
        <v>0</v>
      </c>
      <c r="U36">
        <v>324.01912499999997</v>
      </c>
      <c r="V36">
        <v>5.0890089999999999</v>
      </c>
      <c r="W36">
        <v>10.254564999999999</v>
      </c>
      <c r="X36">
        <v>69.075851999999998</v>
      </c>
      <c r="Y36">
        <v>0</v>
      </c>
      <c r="Z36">
        <v>12.668495</v>
      </c>
      <c r="AA36">
        <v>27.157412999999998</v>
      </c>
      <c r="AB36">
        <v>38.186531000000002</v>
      </c>
      <c r="AC36">
        <v>28.089203999999999</v>
      </c>
      <c r="AD36">
        <v>35.365878000000002</v>
      </c>
      <c r="AE36">
        <v>0</v>
      </c>
      <c r="AF36">
        <v>8.5767209999999992</v>
      </c>
      <c r="AG36">
        <v>38.501880999999997</v>
      </c>
      <c r="AH36">
        <v>147.816993</v>
      </c>
      <c r="AI36">
        <v>14.764253999999999</v>
      </c>
      <c r="AJ36">
        <v>0</v>
      </c>
      <c r="AK36">
        <v>49.059539999999998</v>
      </c>
      <c r="AL36">
        <v>76.705886000000007</v>
      </c>
      <c r="AM36">
        <v>15.305533</v>
      </c>
      <c r="AN36">
        <v>0.66560900000000001</v>
      </c>
      <c r="AO36">
        <v>28.699251</v>
      </c>
      <c r="AP36">
        <v>11.142778</v>
      </c>
      <c r="AQ36">
        <v>10.96011</v>
      </c>
      <c r="AR36">
        <v>47.482211999999997</v>
      </c>
      <c r="AS36">
        <v>30.828821000000001</v>
      </c>
      <c r="AT36">
        <v>10.870805000000001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71.549999999999983</v>
      </c>
      <c r="BA36">
        <f t="shared" si="1"/>
        <v>1989.7944009999992</v>
      </c>
      <c r="BD36">
        <v>21.49</v>
      </c>
      <c r="BE36">
        <v>3.66</v>
      </c>
      <c r="BF36">
        <v>0.45</v>
      </c>
      <c r="BG36">
        <v>3.93</v>
      </c>
      <c r="BH36">
        <v>5.43</v>
      </c>
      <c r="BI36">
        <v>4.47</v>
      </c>
      <c r="BJ36">
        <v>2.8</v>
      </c>
      <c r="BK36">
        <v>4.24</v>
      </c>
      <c r="BL36">
        <v>1.86</v>
      </c>
      <c r="BM36">
        <v>1.54</v>
      </c>
      <c r="BN36">
        <v>0.51</v>
      </c>
      <c r="BO36">
        <v>14.58</v>
      </c>
      <c r="BP36">
        <v>0</v>
      </c>
      <c r="BQ36">
        <v>4.3</v>
      </c>
      <c r="BR36">
        <v>1.88</v>
      </c>
      <c r="BS36">
        <v>0.41</v>
      </c>
      <c r="BT36">
        <v>0</v>
      </c>
      <c r="BU36">
        <v>0</v>
      </c>
      <c r="BV36">
        <v>0</v>
      </c>
      <c r="BW36">
        <f t="shared" si="2"/>
        <v>71.549999999999983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114.559321</v>
      </c>
      <c r="L37">
        <v>355.41425199999998</v>
      </c>
      <c r="M37">
        <v>86.018500000000003</v>
      </c>
      <c r="N37">
        <v>83.358014999999995</v>
      </c>
      <c r="O37">
        <v>68.025362999999999</v>
      </c>
      <c r="P37">
        <v>119.604375</v>
      </c>
      <c r="Q37">
        <v>10.192904</v>
      </c>
      <c r="R37">
        <v>22.214234000000001</v>
      </c>
      <c r="S37">
        <v>13.774792</v>
      </c>
      <c r="T37">
        <v>0</v>
      </c>
      <c r="U37">
        <v>317.49525</v>
      </c>
      <c r="V37">
        <v>5.0890089999999999</v>
      </c>
      <c r="W37">
        <v>10.254564999999999</v>
      </c>
      <c r="X37">
        <v>69.075851999999998</v>
      </c>
      <c r="Y37">
        <v>0</v>
      </c>
      <c r="Z37">
        <v>12.668495</v>
      </c>
      <c r="AA37">
        <v>27.157412999999998</v>
      </c>
      <c r="AB37">
        <v>38.186531000000002</v>
      </c>
      <c r="AC37">
        <v>28.089203999999999</v>
      </c>
      <c r="AD37">
        <v>35.365878000000002</v>
      </c>
      <c r="AE37">
        <v>0</v>
      </c>
      <c r="AF37">
        <v>8.5767209999999992</v>
      </c>
      <c r="AG37">
        <v>38.501880999999997</v>
      </c>
      <c r="AH37">
        <v>147.816993</v>
      </c>
      <c r="AI37">
        <v>18.455317999999998</v>
      </c>
      <c r="AJ37">
        <v>0</v>
      </c>
      <c r="AK37">
        <v>49.059539999999998</v>
      </c>
      <c r="AL37">
        <v>76.705886000000007</v>
      </c>
      <c r="AM37">
        <v>15.305533</v>
      </c>
      <c r="AN37">
        <v>0.66560900000000001</v>
      </c>
      <c r="AO37">
        <v>28.415099999999999</v>
      </c>
      <c r="AP37">
        <v>11.142778</v>
      </c>
      <c r="AQ37">
        <v>0</v>
      </c>
      <c r="AR37">
        <v>47.482211999999997</v>
      </c>
      <c r="AS37">
        <v>30.828821000000001</v>
      </c>
      <c r="AT37">
        <v>10.870805000000001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71.659999999999982</v>
      </c>
      <c r="BA37">
        <f t="shared" si="1"/>
        <v>1972.0311499999996</v>
      </c>
      <c r="BD37">
        <v>21.49</v>
      </c>
      <c r="BE37">
        <v>3.77</v>
      </c>
      <c r="BF37">
        <v>0.45</v>
      </c>
      <c r="BG37">
        <v>3.93</v>
      </c>
      <c r="BH37">
        <v>5.43</v>
      </c>
      <c r="BI37">
        <v>4.47</v>
      </c>
      <c r="BJ37">
        <v>2.8</v>
      </c>
      <c r="BK37">
        <v>4.24</v>
      </c>
      <c r="BL37">
        <v>1.86</v>
      </c>
      <c r="BM37">
        <v>1.54</v>
      </c>
      <c r="BN37">
        <v>0.51</v>
      </c>
      <c r="BO37">
        <v>14.58</v>
      </c>
      <c r="BP37">
        <v>0</v>
      </c>
      <c r="BQ37">
        <v>4.3</v>
      </c>
      <c r="BR37">
        <v>1.88</v>
      </c>
      <c r="BS37">
        <v>0.41</v>
      </c>
      <c r="BT37">
        <v>0</v>
      </c>
      <c r="BU37">
        <v>0</v>
      </c>
      <c r="BV37">
        <v>0</v>
      </c>
      <c r="BW37">
        <f t="shared" si="2"/>
        <v>71.659999999999982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132.77777</v>
      </c>
      <c r="L38">
        <v>355.41425199999998</v>
      </c>
      <c r="M38">
        <v>86.018500000000003</v>
      </c>
      <c r="N38">
        <v>83.358014999999995</v>
      </c>
      <c r="O38">
        <v>68.025362999999999</v>
      </c>
      <c r="P38">
        <v>119.604375</v>
      </c>
      <c r="Q38">
        <v>10.192904</v>
      </c>
      <c r="R38">
        <v>22.214234000000001</v>
      </c>
      <c r="S38">
        <v>13.317648999999999</v>
      </c>
      <c r="T38">
        <v>0</v>
      </c>
      <c r="U38">
        <v>310.97137500000002</v>
      </c>
      <c r="V38">
        <v>5.0890089999999999</v>
      </c>
      <c r="W38">
        <v>10.254564999999999</v>
      </c>
      <c r="X38">
        <v>69.075851999999998</v>
      </c>
      <c r="Y38">
        <v>0</v>
      </c>
      <c r="Z38">
        <v>12.668495</v>
      </c>
      <c r="AA38">
        <v>27.157412999999998</v>
      </c>
      <c r="AB38">
        <v>38.186531000000002</v>
      </c>
      <c r="AC38">
        <v>28.089203999999999</v>
      </c>
      <c r="AD38">
        <v>35.365878000000002</v>
      </c>
      <c r="AE38">
        <v>0</v>
      </c>
      <c r="AF38">
        <v>8.5767209999999992</v>
      </c>
      <c r="AG38">
        <v>38.501880999999997</v>
      </c>
      <c r="AH38">
        <v>147.816993</v>
      </c>
      <c r="AI38">
        <v>18.455317999999998</v>
      </c>
      <c r="AJ38">
        <v>0</v>
      </c>
      <c r="AK38">
        <v>49.059539999999998</v>
      </c>
      <c r="AL38">
        <v>76.705886000000007</v>
      </c>
      <c r="AM38">
        <v>15.305533</v>
      </c>
      <c r="AN38">
        <v>0.66560900000000001</v>
      </c>
      <c r="AO38">
        <v>28.415099999999999</v>
      </c>
      <c r="AP38">
        <v>11.142778</v>
      </c>
      <c r="AQ38">
        <v>0</v>
      </c>
      <c r="AR38">
        <v>47.482211999999997</v>
      </c>
      <c r="AS38">
        <v>30.828821000000001</v>
      </c>
      <c r="AT38">
        <v>10.870805000000001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71.659999999999982</v>
      </c>
      <c r="BA38">
        <f t="shared" si="1"/>
        <v>1983.2685809999994</v>
      </c>
      <c r="BD38">
        <v>21.49</v>
      </c>
      <c r="BE38">
        <v>3.77</v>
      </c>
      <c r="BF38">
        <v>0.45</v>
      </c>
      <c r="BG38">
        <v>3.93</v>
      </c>
      <c r="BH38">
        <v>5.43</v>
      </c>
      <c r="BI38">
        <v>4.47</v>
      </c>
      <c r="BJ38">
        <v>2.8</v>
      </c>
      <c r="BK38">
        <v>4.24</v>
      </c>
      <c r="BL38">
        <v>1.86</v>
      </c>
      <c r="BM38">
        <v>1.54</v>
      </c>
      <c r="BN38">
        <v>0.51</v>
      </c>
      <c r="BO38">
        <v>14.58</v>
      </c>
      <c r="BP38">
        <v>0</v>
      </c>
      <c r="BQ38">
        <v>4.3</v>
      </c>
      <c r="BR38">
        <v>1.88</v>
      </c>
      <c r="BS38">
        <v>0.41</v>
      </c>
      <c r="BT38">
        <v>0</v>
      </c>
      <c r="BU38">
        <v>0</v>
      </c>
      <c r="BV38">
        <v>0</v>
      </c>
      <c r="BW38">
        <f t="shared" si="2"/>
        <v>71.659999999999982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114.453852</v>
      </c>
      <c r="L39">
        <v>355.41425199999998</v>
      </c>
      <c r="M39">
        <v>86.018500000000003</v>
      </c>
      <c r="N39">
        <v>83.358014999999995</v>
      </c>
      <c r="O39">
        <v>82.522863000000001</v>
      </c>
      <c r="P39">
        <v>119.604375</v>
      </c>
      <c r="Q39">
        <v>10.192904</v>
      </c>
      <c r="R39">
        <v>21.786722999999999</v>
      </c>
      <c r="S39">
        <v>13.317648999999999</v>
      </c>
      <c r="T39">
        <v>0</v>
      </c>
      <c r="U39">
        <v>304.44749999999999</v>
      </c>
      <c r="V39">
        <v>0</v>
      </c>
      <c r="W39">
        <v>10.254564999999999</v>
      </c>
      <c r="X39">
        <v>69.075851999999998</v>
      </c>
      <c r="Y39">
        <v>0</v>
      </c>
      <c r="Z39">
        <v>12.668495</v>
      </c>
      <c r="AA39">
        <v>13.578706</v>
      </c>
      <c r="AB39">
        <v>38.186531000000002</v>
      </c>
      <c r="AC39">
        <v>28.089203999999999</v>
      </c>
      <c r="AD39">
        <v>35.365878000000002</v>
      </c>
      <c r="AE39">
        <v>0</v>
      </c>
      <c r="AF39">
        <v>8.5767209999999992</v>
      </c>
      <c r="AG39">
        <v>38.501880999999997</v>
      </c>
      <c r="AH39">
        <v>147.816993</v>
      </c>
      <c r="AI39">
        <v>14.764253999999999</v>
      </c>
      <c r="AJ39">
        <v>0</v>
      </c>
      <c r="AK39">
        <v>49.059539999999998</v>
      </c>
      <c r="AL39">
        <v>76.705886000000007</v>
      </c>
      <c r="AM39">
        <v>15.305533</v>
      </c>
      <c r="AN39">
        <v>0.66560900000000001</v>
      </c>
      <c r="AO39">
        <v>28.415099999999999</v>
      </c>
      <c r="AP39">
        <v>11.142778</v>
      </c>
      <c r="AQ39">
        <v>0</v>
      </c>
      <c r="AR39">
        <v>47.482211999999997</v>
      </c>
      <c r="AS39">
        <v>30.828821000000001</v>
      </c>
      <c r="AT39">
        <v>10.870805000000001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71.589999999999989</v>
      </c>
      <c r="BA39">
        <f t="shared" si="1"/>
        <v>1950.0619969999993</v>
      </c>
      <c r="BD39">
        <v>21.49</v>
      </c>
      <c r="BE39">
        <v>3.77</v>
      </c>
      <c r="BF39">
        <v>0.38</v>
      </c>
      <c r="BG39">
        <v>3.93</v>
      </c>
      <c r="BH39">
        <v>5.43</v>
      </c>
      <c r="BI39">
        <v>4.47</v>
      </c>
      <c r="BJ39">
        <v>2.8</v>
      </c>
      <c r="BK39">
        <v>4.24</v>
      </c>
      <c r="BL39">
        <v>1.86</v>
      </c>
      <c r="BM39">
        <v>1.54</v>
      </c>
      <c r="BN39">
        <v>0.51</v>
      </c>
      <c r="BO39">
        <v>14.58</v>
      </c>
      <c r="BP39">
        <v>0</v>
      </c>
      <c r="BQ39">
        <v>4.3</v>
      </c>
      <c r="BR39">
        <v>1.88</v>
      </c>
      <c r="BS39">
        <v>0.41</v>
      </c>
      <c r="BT39">
        <v>0</v>
      </c>
      <c r="BU39">
        <v>0</v>
      </c>
      <c r="BV39">
        <v>0</v>
      </c>
      <c r="BW39">
        <f t="shared" si="2"/>
        <v>71.589999999999989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114.451278</v>
      </c>
      <c r="L40">
        <v>355.41425199999998</v>
      </c>
      <c r="M40">
        <v>86.018500000000003</v>
      </c>
      <c r="N40">
        <v>83.358014999999995</v>
      </c>
      <c r="O40">
        <v>82.522863000000001</v>
      </c>
      <c r="P40">
        <v>119.604375</v>
      </c>
      <c r="Q40">
        <v>11.172231</v>
      </c>
      <c r="R40">
        <v>21.786722999999999</v>
      </c>
      <c r="S40">
        <v>13.317648999999999</v>
      </c>
      <c r="T40">
        <v>0</v>
      </c>
      <c r="U40">
        <v>304.44749999999999</v>
      </c>
      <c r="V40">
        <v>0</v>
      </c>
      <c r="W40">
        <v>10.254564999999999</v>
      </c>
      <c r="X40">
        <v>69.075851999999998</v>
      </c>
      <c r="Y40">
        <v>0</v>
      </c>
      <c r="Z40">
        <v>12.668495</v>
      </c>
      <c r="AA40">
        <v>13.578706</v>
      </c>
      <c r="AB40">
        <v>38.186531000000002</v>
      </c>
      <c r="AC40">
        <v>28.089203999999999</v>
      </c>
      <c r="AD40">
        <v>35.365878000000002</v>
      </c>
      <c r="AE40">
        <v>0</v>
      </c>
      <c r="AF40">
        <v>8.5767209999999992</v>
      </c>
      <c r="AG40">
        <v>38.501880999999997</v>
      </c>
      <c r="AH40">
        <v>147.816993</v>
      </c>
      <c r="AI40">
        <v>14.764253999999999</v>
      </c>
      <c r="AJ40">
        <v>0</v>
      </c>
      <c r="AK40">
        <v>49.059539999999998</v>
      </c>
      <c r="AL40">
        <v>76.705886000000007</v>
      </c>
      <c r="AM40">
        <v>15.305533</v>
      </c>
      <c r="AN40">
        <v>0.66560900000000001</v>
      </c>
      <c r="AO40">
        <v>28.415099999999999</v>
      </c>
      <c r="AP40">
        <v>11.142778</v>
      </c>
      <c r="AQ40">
        <v>0</v>
      </c>
      <c r="AR40">
        <v>47.482211999999997</v>
      </c>
      <c r="AS40">
        <v>30.828821000000001</v>
      </c>
      <c r="AT40">
        <v>10.870805000000001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71.589999999999989</v>
      </c>
      <c r="BA40">
        <f t="shared" si="1"/>
        <v>1951.0387499999993</v>
      </c>
      <c r="BD40">
        <v>21.49</v>
      </c>
      <c r="BE40">
        <v>3.77</v>
      </c>
      <c r="BF40">
        <v>0.38</v>
      </c>
      <c r="BG40">
        <v>3.93</v>
      </c>
      <c r="BH40">
        <v>5.43</v>
      </c>
      <c r="BI40">
        <v>4.47</v>
      </c>
      <c r="BJ40">
        <v>2.8</v>
      </c>
      <c r="BK40">
        <v>4.24</v>
      </c>
      <c r="BL40">
        <v>1.86</v>
      </c>
      <c r="BM40">
        <v>1.54</v>
      </c>
      <c r="BN40">
        <v>0.51</v>
      </c>
      <c r="BO40">
        <v>14.58</v>
      </c>
      <c r="BP40">
        <v>0</v>
      </c>
      <c r="BQ40">
        <v>4.3</v>
      </c>
      <c r="BR40">
        <v>1.88</v>
      </c>
      <c r="BS40">
        <v>0.41</v>
      </c>
      <c r="BT40">
        <v>0</v>
      </c>
      <c r="BU40">
        <v>0</v>
      </c>
      <c r="BV40">
        <v>0</v>
      </c>
      <c r="BW40">
        <f t="shared" si="2"/>
        <v>71.589999999999989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114.453504</v>
      </c>
      <c r="L41">
        <v>355.41425199999998</v>
      </c>
      <c r="M41">
        <v>86.018500000000003</v>
      </c>
      <c r="N41">
        <v>114.167812</v>
      </c>
      <c r="O41">
        <v>103.939531</v>
      </c>
      <c r="P41">
        <v>119.604375</v>
      </c>
      <c r="Q41">
        <v>11.179036</v>
      </c>
      <c r="R41">
        <v>22.222415999999999</v>
      </c>
      <c r="S41">
        <v>13.320383</v>
      </c>
      <c r="T41">
        <v>0</v>
      </c>
      <c r="U41">
        <v>304.44749999999999</v>
      </c>
      <c r="V41">
        <v>0</v>
      </c>
      <c r="W41">
        <v>9.6649999999999991</v>
      </c>
      <c r="X41">
        <v>43.4925</v>
      </c>
      <c r="Y41">
        <v>0</v>
      </c>
      <c r="Z41">
        <v>12.668495</v>
      </c>
      <c r="AA41">
        <v>13.578706</v>
      </c>
      <c r="AB41">
        <v>38.186531000000002</v>
      </c>
      <c r="AC41">
        <v>28.089203999999999</v>
      </c>
      <c r="AD41">
        <v>35.365878000000002</v>
      </c>
      <c r="AE41">
        <v>0</v>
      </c>
      <c r="AF41">
        <v>8.5767209999999992</v>
      </c>
      <c r="AG41">
        <v>38.501880999999997</v>
      </c>
      <c r="AH41">
        <v>147.816993</v>
      </c>
      <c r="AI41">
        <v>18.455317999999998</v>
      </c>
      <c r="AJ41">
        <v>0</v>
      </c>
      <c r="AK41">
        <v>49.059539999999998</v>
      </c>
      <c r="AL41">
        <v>76.705886000000007</v>
      </c>
      <c r="AM41">
        <v>15.305533</v>
      </c>
      <c r="AN41">
        <v>0.66560900000000001</v>
      </c>
      <c r="AO41">
        <v>28.415099999999999</v>
      </c>
      <c r="AP41">
        <v>11.142778</v>
      </c>
      <c r="AQ41">
        <v>0</v>
      </c>
      <c r="AR41">
        <v>47.482211999999997</v>
      </c>
      <c r="AS41">
        <v>30.828821000000001</v>
      </c>
      <c r="AT41">
        <v>10.870805000000001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71.589999999999989</v>
      </c>
      <c r="BA41">
        <f t="shared" si="1"/>
        <v>1981.2308199999993</v>
      </c>
      <c r="BD41">
        <v>21.49</v>
      </c>
      <c r="BE41">
        <v>3.77</v>
      </c>
      <c r="BF41">
        <v>0.38</v>
      </c>
      <c r="BG41">
        <v>3.93</v>
      </c>
      <c r="BH41">
        <v>5.43</v>
      </c>
      <c r="BI41">
        <v>4.47</v>
      </c>
      <c r="BJ41">
        <v>2.8</v>
      </c>
      <c r="BK41">
        <v>4.24</v>
      </c>
      <c r="BL41">
        <v>1.86</v>
      </c>
      <c r="BM41">
        <v>1.54</v>
      </c>
      <c r="BN41">
        <v>0.51</v>
      </c>
      <c r="BO41">
        <v>14.58</v>
      </c>
      <c r="BP41">
        <v>0</v>
      </c>
      <c r="BQ41">
        <v>4.3</v>
      </c>
      <c r="BR41">
        <v>1.88</v>
      </c>
      <c r="BS41">
        <v>0.41</v>
      </c>
      <c r="BT41">
        <v>0</v>
      </c>
      <c r="BU41">
        <v>0</v>
      </c>
      <c r="BV41">
        <v>0</v>
      </c>
      <c r="BW41">
        <f t="shared" si="2"/>
        <v>71.589999999999989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114.451278</v>
      </c>
      <c r="L42">
        <v>355.41425199999998</v>
      </c>
      <c r="M42">
        <v>86.018500000000003</v>
      </c>
      <c r="N42">
        <v>114.167812</v>
      </c>
      <c r="O42">
        <v>119.52282700000001</v>
      </c>
      <c r="P42">
        <v>119.604375</v>
      </c>
      <c r="Q42">
        <v>11.405836000000001</v>
      </c>
      <c r="R42">
        <v>22.356157</v>
      </c>
      <c r="S42">
        <v>13.635198000000001</v>
      </c>
      <c r="T42">
        <v>0</v>
      </c>
      <c r="U42">
        <v>304.44749999999999</v>
      </c>
      <c r="V42">
        <v>0</v>
      </c>
      <c r="W42">
        <v>9.6649999999999991</v>
      </c>
      <c r="X42">
        <v>43.4925</v>
      </c>
      <c r="Y42">
        <v>0</v>
      </c>
      <c r="Z42">
        <v>12.668495</v>
      </c>
      <c r="AA42">
        <v>13.578706</v>
      </c>
      <c r="AB42">
        <v>38.186531000000002</v>
      </c>
      <c r="AC42">
        <v>28.089203999999999</v>
      </c>
      <c r="AD42">
        <v>35.365878000000002</v>
      </c>
      <c r="AE42">
        <v>0</v>
      </c>
      <c r="AF42">
        <v>8.5767209999999992</v>
      </c>
      <c r="AG42">
        <v>38.501880999999997</v>
      </c>
      <c r="AH42">
        <v>147.816993</v>
      </c>
      <c r="AI42">
        <v>18.455317999999998</v>
      </c>
      <c r="AJ42">
        <v>0</v>
      </c>
      <c r="AK42">
        <v>49.059539999999998</v>
      </c>
      <c r="AL42">
        <v>76.705886000000007</v>
      </c>
      <c r="AM42">
        <v>15.305533</v>
      </c>
      <c r="AN42">
        <v>0.66560900000000001</v>
      </c>
      <c r="AO42">
        <v>28.415099999999999</v>
      </c>
      <c r="AP42">
        <v>11.142778</v>
      </c>
      <c r="AQ42">
        <v>0</v>
      </c>
      <c r="AR42">
        <v>47.482211999999997</v>
      </c>
      <c r="AS42">
        <v>30.828821000000001</v>
      </c>
      <c r="AT42">
        <v>10.870805000000001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71.589999999999989</v>
      </c>
      <c r="BA42">
        <f t="shared" si="1"/>
        <v>1997.4872459999995</v>
      </c>
      <c r="BD42">
        <v>21.49</v>
      </c>
      <c r="BE42">
        <v>3.77</v>
      </c>
      <c r="BF42">
        <v>0.38</v>
      </c>
      <c r="BG42">
        <v>3.93</v>
      </c>
      <c r="BH42">
        <v>5.43</v>
      </c>
      <c r="BI42">
        <v>4.47</v>
      </c>
      <c r="BJ42">
        <v>2.8</v>
      </c>
      <c r="BK42">
        <v>4.24</v>
      </c>
      <c r="BL42">
        <v>1.86</v>
      </c>
      <c r="BM42">
        <v>1.54</v>
      </c>
      <c r="BN42">
        <v>0.51</v>
      </c>
      <c r="BO42">
        <v>14.58</v>
      </c>
      <c r="BP42">
        <v>0</v>
      </c>
      <c r="BQ42">
        <v>4.3</v>
      </c>
      <c r="BR42">
        <v>1.88</v>
      </c>
      <c r="BS42">
        <v>0.41</v>
      </c>
      <c r="BT42">
        <v>0</v>
      </c>
      <c r="BU42">
        <v>0</v>
      </c>
      <c r="BV42">
        <v>0</v>
      </c>
      <c r="BW42">
        <f t="shared" si="2"/>
        <v>71.589999999999989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114.441085</v>
      </c>
      <c r="L43">
        <v>355.41425199999998</v>
      </c>
      <c r="M43">
        <v>86.018500000000003</v>
      </c>
      <c r="N43">
        <v>114.167812</v>
      </c>
      <c r="O43">
        <v>119.52282700000001</v>
      </c>
      <c r="P43">
        <v>119.604375</v>
      </c>
      <c r="Q43">
        <v>11.141953000000001</v>
      </c>
      <c r="R43">
        <v>22.092631999999998</v>
      </c>
      <c r="S43">
        <v>13.206353999999999</v>
      </c>
      <c r="T43">
        <v>0</v>
      </c>
      <c r="U43">
        <v>304.44749999999999</v>
      </c>
      <c r="V43">
        <v>0</v>
      </c>
      <c r="W43">
        <v>19.006125999999998</v>
      </c>
      <c r="X43">
        <v>87.749307999999999</v>
      </c>
      <c r="Y43">
        <v>0</v>
      </c>
      <c r="Z43">
        <v>12.668495</v>
      </c>
      <c r="AA43">
        <v>13.578706</v>
      </c>
      <c r="AB43">
        <v>38.186531000000002</v>
      </c>
      <c r="AC43">
        <v>28.089203999999999</v>
      </c>
      <c r="AD43">
        <v>35.365878000000002</v>
      </c>
      <c r="AE43">
        <v>0</v>
      </c>
      <c r="AF43">
        <v>6.1942979999999999</v>
      </c>
      <c r="AG43">
        <v>38.501880999999997</v>
      </c>
      <c r="AH43">
        <v>147.816993</v>
      </c>
      <c r="AI43">
        <v>18.455317999999998</v>
      </c>
      <c r="AJ43">
        <v>0</v>
      </c>
      <c r="AK43">
        <v>49.059539999999998</v>
      </c>
      <c r="AL43">
        <v>76.705886000000007</v>
      </c>
      <c r="AM43">
        <v>15.305533</v>
      </c>
      <c r="AN43">
        <v>0.66560900000000001</v>
      </c>
      <c r="AO43">
        <v>28.415099999999999</v>
      </c>
      <c r="AP43">
        <v>11.142778</v>
      </c>
      <c r="AQ43">
        <v>0</v>
      </c>
      <c r="AR43">
        <v>47.482211999999997</v>
      </c>
      <c r="AS43">
        <v>30.828821000000001</v>
      </c>
      <c r="AT43">
        <v>10.870805000000001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71.659999999999982</v>
      </c>
      <c r="BA43">
        <f t="shared" si="1"/>
        <v>2047.8063119999995</v>
      </c>
      <c r="BD43">
        <v>21.49</v>
      </c>
      <c r="BE43">
        <v>3.77</v>
      </c>
      <c r="BF43">
        <v>0.45</v>
      </c>
      <c r="BG43">
        <v>3.93</v>
      </c>
      <c r="BH43">
        <v>5.43</v>
      </c>
      <c r="BI43">
        <v>4.47</v>
      </c>
      <c r="BJ43">
        <v>2.8</v>
      </c>
      <c r="BK43">
        <v>4.24</v>
      </c>
      <c r="BL43">
        <v>1.86</v>
      </c>
      <c r="BM43">
        <v>1.54</v>
      </c>
      <c r="BN43">
        <v>0.51</v>
      </c>
      <c r="BO43">
        <v>14.58</v>
      </c>
      <c r="BP43">
        <v>0</v>
      </c>
      <c r="BQ43">
        <v>4.3</v>
      </c>
      <c r="BR43">
        <v>1.88</v>
      </c>
      <c r="BS43">
        <v>0.41</v>
      </c>
      <c r="BT43">
        <v>0</v>
      </c>
      <c r="BU43">
        <v>0</v>
      </c>
      <c r="BV43">
        <v>0</v>
      </c>
      <c r="BW43">
        <f t="shared" si="2"/>
        <v>71.659999999999982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114.438844</v>
      </c>
      <c r="L44">
        <v>355.41425199999998</v>
      </c>
      <c r="M44">
        <v>86.018500000000003</v>
      </c>
      <c r="N44">
        <v>114.167812</v>
      </c>
      <c r="O44">
        <v>119.52282700000001</v>
      </c>
      <c r="P44">
        <v>119.604375</v>
      </c>
      <c r="Q44">
        <v>11.020549000000001</v>
      </c>
      <c r="R44">
        <v>22.035347000000002</v>
      </c>
      <c r="S44">
        <v>13.128264</v>
      </c>
      <c r="T44">
        <v>0</v>
      </c>
      <c r="U44">
        <v>304.44749999999999</v>
      </c>
      <c r="V44">
        <v>0</v>
      </c>
      <c r="W44">
        <v>19.006125999999998</v>
      </c>
      <c r="X44">
        <v>87.749307999999999</v>
      </c>
      <c r="Y44">
        <v>0</v>
      </c>
      <c r="Z44">
        <v>12.668495</v>
      </c>
      <c r="AA44">
        <v>13.578706</v>
      </c>
      <c r="AB44">
        <v>38.186531000000002</v>
      </c>
      <c r="AC44">
        <v>28.089203999999999</v>
      </c>
      <c r="AD44">
        <v>35.365878000000002</v>
      </c>
      <c r="AE44">
        <v>0</v>
      </c>
      <c r="AF44">
        <v>6.1942979999999999</v>
      </c>
      <c r="AG44">
        <v>38.501880999999997</v>
      </c>
      <c r="AH44">
        <v>147.816993</v>
      </c>
      <c r="AI44">
        <v>18.455317999999998</v>
      </c>
      <c r="AJ44">
        <v>0</v>
      </c>
      <c r="AK44">
        <v>49.059539999999998</v>
      </c>
      <c r="AL44">
        <v>76.705886000000007</v>
      </c>
      <c r="AM44">
        <v>15.305533</v>
      </c>
      <c r="AN44">
        <v>0.66560900000000001</v>
      </c>
      <c r="AO44">
        <v>28.415099999999999</v>
      </c>
      <c r="AP44">
        <v>11.142778</v>
      </c>
      <c r="AQ44">
        <v>0</v>
      </c>
      <c r="AR44">
        <v>47.482211999999997</v>
      </c>
      <c r="AS44">
        <v>30.828821000000001</v>
      </c>
      <c r="AT44">
        <v>10.870805000000001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71.659999999999982</v>
      </c>
      <c r="BA44">
        <f t="shared" si="1"/>
        <v>2047.5472919999993</v>
      </c>
      <c r="BD44">
        <v>21.49</v>
      </c>
      <c r="BE44">
        <v>3.77</v>
      </c>
      <c r="BF44">
        <v>0.45</v>
      </c>
      <c r="BG44">
        <v>3.93</v>
      </c>
      <c r="BH44">
        <v>5.43</v>
      </c>
      <c r="BI44">
        <v>4.47</v>
      </c>
      <c r="BJ44">
        <v>2.8</v>
      </c>
      <c r="BK44">
        <v>4.24</v>
      </c>
      <c r="BL44">
        <v>1.86</v>
      </c>
      <c r="BM44">
        <v>1.54</v>
      </c>
      <c r="BN44">
        <v>0.51</v>
      </c>
      <c r="BO44">
        <v>14.58</v>
      </c>
      <c r="BP44">
        <v>0</v>
      </c>
      <c r="BQ44">
        <v>4.3</v>
      </c>
      <c r="BR44">
        <v>1.88</v>
      </c>
      <c r="BS44">
        <v>0.41</v>
      </c>
      <c r="BT44">
        <v>0</v>
      </c>
      <c r="BU44">
        <v>0</v>
      </c>
      <c r="BV44">
        <v>0</v>
      </c>
      <c r="BW44">
        <f t="shared" si="2"/>
        <v>71.659999999999982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114.441085</v>
      </c>
      <c r="L45">
        <v>355.08179999999999</v>
      </c>
      <c r="M45">
        <v>86.018500000000003</v>
      </c>
      <c r="N45">
        <v>114.167812</v>
      </c>
      <c r="O45">
        <v>119.52282700000001</v>
      </c>
      <c r="P45">
        <v>119.604375</v>
      </c>
      <c r="Q45">
        <v>11.020549000000001</v>
      </c>
      <c r="R45">
        <v>21.525431999999999</v>
      </c>
      <c r="S45">
        <v>13.128264</v>
      </c>
      <c r="T45">
        <v>0</v>
      </c>
      <c r="U45">
        <v>304.44749999999999</v>
      </c>
      <c r="V45">
        <v>0</v>
      </c>
      <c r="W45">
        <v>19.006125999999998</v>
      </c>
      <c r="X45">
        <v>87.749307999999999</v>
      </c>
      <c r="Y45">
        <v>0</v>
      </c>
      <c r="Z45">
        <v>6.3342479999999997</v>
      </c>
      <c r="AA45">
        <v>13.578706</v>
      </c>
      <c r="AB45">
        <v>38.186531000000002</v>
      </c>
      <c r="AC45">
        <v>28.089203999999999</v>
      </c>
      <c r="AD45">
        <v>35.365878000000002</v>
      </c>
      <c r="AE45">
        <v>0</v>
      </c>
      <c r="AF45">
        <v>6.1942979999999999</v>
      </c>
      <c r="AG45">
        <v>38.501880999999997</v>
      </c>
      <c r="AH45">
        <v>147.816993</v>
      </c>
      <c r="AI45">
        <v>18.455317999999998</v>
      </c>
      <c r="AJ45">
        <v>0</v>
      </c>
      <c r="AK45">
        <v>49.059539999999998</v>
      </c>
      <c r="AL45">
        <v>50.538285000000002</v>
      </c>
      <c r="AM45">
        <v>15.305533</v>
      </c>
      <c r="AN45">
        <v>0.66560900000000001</v>
      </c>
      <c r="AO45">
        <v>28.415099999999999</v>
      </c>
      <c r="AP45">
        <v>11.142778</v>
      </c>
      <c r="AQ45">
        <v>0</v>
      </c>
      <c r="AR45">
        <v>47.482211999999997</v>
      </c>
      <c r="AS45">
        <v>30.828821000000001</v>
      </c>
      <c r="AT45">
        <v>10.870805000000001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71.939999999999984</v>
      </c>
      <c r="BA45">
        <f t="shared" si="1"/>
        <v>2014.4853179999996</v>
      </c>
      <c r="BD45">
        <v>21.49</v>
      </c>
      <c r="BE45">
        <v>4.05</v>
      </c>
      <c r="BF45">
        <v>0.45</v>
      </c>
      <c r="BG45">
        <v>3.93</v>
      </c>
      <c r="BH45">
        <v>5.43</v>
      </c>
      <c r="BI45">
        <v>4.47</v>
      </c>
      <c r="BJ45">
        <v>2.8</v>
      </c>
      <c r="BK45">
        <v>4.24</v>
      </c>
      <c r="BL45">
        <v>1.86</v>
      </c>
      <c r="BM45">
        <v>1.54</v>
      </c>
      <c r="BN45">
        <v>0.51</v>
      </c>
      <c r="BO45">
        <v>14.58</v>
      </c>
      <c r="BP45">
        <v>0</v>
      </c>
      <c r="BQ45">
        <v>4.3</v>
      </c>
      <c r="BR45">
        <v>1.88</v>
      </c>
      <c r="BS45">
        <v>0.41</v>
      </c>
      <c r="BT45">
        <v>0</v>
      </c>
      <c r="BU45">
        <v>0</v>
      </c>
      <c r="BV45">
        <v>0</v>
      </c>
      <c r="BW45">
        <f t="shared" si="2"/>
        <v>71.939999999999984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114.438844</v>
      </c>
      <c r="L46">
        <v>355.08179999999999</v>
      </c>
      <c r="M46">
        <v>86.018500000000003</v>
      </c>
      <c r="N46">
        <v>114.167812</v>
      </c>
      <c r="O46">
        <v>119.52282700000001</v>
      </c>
      <c r="P46">
        <v>119.604375</v>
      </c>
      <c r="Q46">
        <v>11.479594000000001</v>
      </c>
      <c r="R46">
        <v>22.405892999999999</v>
      </c>
      <c r="S46">
        <v>13.9222</v>
      </c>
      <c r="T46">
        <v>0</v>
      </c>
      <c r="U46">
        <v>304.44749999999999</v>
      </c>
      <c r="V46">
        <v>8.7995959999999993</v>
      </c>
      <c r="W46">
        <v>19.006125999999998</v>
      </c>
      <c r="X46">
        <v>87.749307999999999</v>
      </c>
      <c r="Y46">
        <v>0</v>
      </c>
      <c r="Z46">
        <v>0</v>
      </c>
      <c r="AA46">
        <v>13.578706</v>
      </c>
      <c r="AB46">
        <v>38.186531000000002</v>
      </c>
      <c r="AC46">
        <v>28.089203999999999</v>
      </c>
      <c r="AD46">
        <v>35.365878000000002</v>
      </c>
      <c r="AE46">
        <v>0</v>
      </c>
      <c r="AF46">
        <v>6.1942979999999999</v>
      </c>
      <c r="AG46">
        <v>38.501880999999997</v>
      </c>
      <c r="AH46">
        <v>147.816993</v>
      </c>
      <c r="AI46">
        <v>18.455317999999998</v>
      </c>
      <c r="AJ46">
        <v>0</v>
      </c>
      <c r="AK46">
        <v>49.059539999999998</v>
      </c>
      <c r="AL46">
        <v>50.538285000000002</v>
      </c>
      <c r="AM46">
        <v>15.305533</v>
      </c>
      <c r="AN46">
        <v>0.66560900000000001</v>
      </c>
      <c r="AO46">
        <v>28.415099999999999</v>
      </c>
      <c r="AP46">
        <v>11.142778</v>
      </c>
      <c r="AQ46">
        <v>0</v>
      </c>
      <c r="AR46">
        <v>47.482211999999997</v>
      </c>
      <c r="AS46">
        <v>30.828821000000001</v>
      </c>
      <c r="AT46">
        <v>10.870805000000001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71.939999999999984</v>
      </c>
      <c r="BA46">
        <f t="shared" si="1"/>
        <v>2019.0818669999996</v>
      </c>
      <c r="BD46">
        <v>21.49</v>
      </c>
      <c r="BE46">
        <v>4.05</v>
      </c>
      <c r="BF46">
        <v>0.45</v>
      </c>
      <c r="BG46">
        <v>3.93</v>
      </c>
      <c r="BH46">
        <v>5.43</v>
      </c>
      <c r="BI46">
        <v>4.47</v>
      </c>
      <c r="BJ46">
        <v>2.8</v>
      </c>
      <c r="BK46">
        <v>4.24</v>
      </c>
      <c r="BL46">
        <v>1.86</v>
      </c>
      <c r="BM46">
        <v>1.54</v>
      </c>
      <c r="BN46">
        <v>0.51</v>
      </c>
      <c r="BO46">
        <v>14.58</v>
      </c>
      <c r="BP46">
        <v>0</v>
      </c>
      <c r="BQ46">
        <v>4.3</v>
      </c>
      <c r="BR46">
        <v>1.88</v>
      </c>
      <c r="BS46">
        <v>0.41</v>
      </c>
      <c r="BT46">
        <v>0</v>
      </c>
      <c r="BU46">
        <v>0</v>
      </c>
      <c r="BV46">
        <v>0</v>
      </c>
      <c r="BW46">
        <f t="shared" si="2"/>
        <v>71.939999999999984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114.441085</v>
      </c>
      <c r="L47">
        <v>355.08179999999999</v>
      </c>
      <c r="M47">
        <v>86.018500000000003</v>
      </c>
      <c r="N47">
        <v>114.167812</v>
      </c>
      <c r="O47">
        <v>119.52282700000001</v>
      </c>
      <c r="P47">
        <v>119.604375</v>
      </c>
      <c r="Q47">
        <v>11.215693</v>
      </c>
      <c r="R47">
        <v>22.405892999999999</v>
      </c>
      <c r="S47">
        <v>13.9222</v>
      </c>
      <c r="T47">
        <v>0</v>
      </c>
      <c r="U47">
        <v>301.185562</v>
      </c>
      <c r="V47">
        <v>8.7995959999999993</v>
      </c>
      <c r="W47">
        <v>20.939126000000002</v>
      </c>
      <c r="X47">
        <v>101.28030800000001</v>
      </c>
      <c r="Y47">
        <v>0</v>
      </c>
      <c r="Z47">
        <v>0</v>
      </c>
      <c r="AA47">
        <v>13.578706</v>
      </c>
      <c r="AB47">
        <v>38.186531000000002</v>
      </c>
      <c r="AC47">
        <v>28.089203999999999</v>
      </c>
      <c r="AD47">
        <v>35.365878000000002</v>
      </c>
      <c r="AE47">
        <v>0</v>
      </c>
      <c r="AF47">
        <v>6.1942979999999999</v>
      </c>
      <c r="AG47">
        <v>38.501880999999997</v>
      </c>
      <c r="AH47">
        <v>147.816993</v>
      </c>
      <c r="AI47">
        <v>14.764253999999999</v>
      </c>
      <c r="AJ47">
        <v>0</v>
      </c>
      <c r="AK47">
        <v>49.059539999999998</v>
      </c>
      <c r="AL47">
        <v>44.922919999999998</v>
      </c>
      <c r="AM47">
        <v>15.305533</v>
      </c>
      <c r="AN47">
        <v>0.66560900000000001</v>
      </c>
      <c r="AO47">
        <v>28.415099999999999</v>
      </c>
      <c r="AP47">
        <v>11.142778</v>
      </c>
      <c r="AQ47">
        <v>0</v>
      </c>
      <c r="AR47">
        <v>47.482211999999997</v>
      </c>
      <c r="AS47">
        <v>30.828821000000001</v>
      </c>
      <c r="AT47">
        <v>10.870805000000001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71.939999999999984</v>
      </c>
      <c r="BA47">
        <f t="shared" si="1"/>
        <v>2021.7158399999998</v>
      </c>
      <c r="BD47">
        <v>21.49</v>
      </c>
      <c r="BE47">
        <v>4.05</v>
      </c>
      <c r="BF47">
        <v>0.45</v>
      </c>
      <c r="BG47">
        <v>3.93</v>
      </c>
      <c r="BH47">
        <v>5.43</v>
      </c>
      <c r="BI47">
        <v>4.47</v>
      </c>
      <c r="BJ47">
        <v>2.8</v>
      </c>
      <c r="BK47">
        <v>4.24</v>
      </c>
      <c r="BL47">
        <v>1.86</v>
      </c>
      <c r="BM47">
        <v>1.54</v>
      </c>
      <c r="BN47">
        <v>0.51</v>
      </c>
      <c r="BO47">
        <v>14.58</v>
      </c>
      <c r="BP47">
        <v>0</v>
      </c>
      <c r="BQ47">
        <v>4.3</v>
      </c>
      <c r="BR47">
        <v>1.88</v>
      </c>
      <c r="BS47">
        <v>0.41</v>
      </c>
      <c r="BT47">
        <v>0</v>
      </c>
      <c r="BU47">
        <v>0</v>
      </c>
      <c r="BV47">
        <v>0</v>
      </c>
      <c r="BW47">
        <f t="shared" si="2"/>
        <v>71.939999999999984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114.438844</v>
      </c>
      <c r="L48">
        <v>355.08179999999999</v>
      </c>
      <c r="M48">
        <v>86.018500000000003</v>
      </c>
      <c r="N48">
        <v>114.167812</v>
      </c>
      <c r="O48">
        <v>119.52282700000001</v>
      </c>
      <c r="P48">
        <v>119.604375</v>
      </c>
      <c r="Q48">
        <v>11.215693</v>
      </c>
      <c r="R48">
        <v>22.405892999999999</v>
      </c>
      <c r="S48">
        <v>13.9222</v>
      </c>
      <c r="T48">
        <v>0</v>
      </c>
      <c r="U48">
        <v>301.185562</v>
      </c>
      <c r="V48">
        <v>8.7995959999999993</v>
      </c>
      <c r="W48">
        <v>20.939126000000002</v>
      </c>
      <c r="X48">
        <v>101.28030800000001</v>
      </c>
      <c r="Y48">
        <v>0</v>
      </c>
      <c r="Z48">
        <v>0</v>
      </c>
      <c r="AA48">
        <v>13.578706</v>
      </c>
      <c r="AB48">
        <v>38.186531000000002</v>
      </c>
      <c r="AC48">
        <v>28.089203999999999</v>
      </c>
      <c r="AD48">
        <v>35.365878000000002</v>
      </c>
      <c r="AE48">
        <v>0</v>
      </c>
      <c r="AF48">
        <v>6.1942979999999999</v>
      </c>
      <c r="AG48">
        <v>38.501880999999997</v>
      </c>
      <c r="AH48">
        <v>147.816993</v>
      </c>
      <c r="AI48">
        <v>14.764253999999999</v>
      </c>
      <c r="AJ48">
        <v>0</v>
      </c>
      <c r="AK48">
        <v>49.059539999999998</v>
      </c>
      <c r="AL48">
        <v>44.922919999999998</v>
      </c>
      <c r="AM48">
        <v>15.305533</v>
      </c>
      <c r="AN48">
        <v>0.66560900000000001</v>
      </c>
      <c r="AO48">
        <v>28.415099999999999</v>
      </c>
      <c r="AP48">
        <v>11.142778</v>
      </c>
      <c r="AQ48">
        <v>0</v>
      </c>
      <c r="AR48">
        <v>47.482211999999997</v>
      </c>
      <c r="AS48">
        <v>30.828821000000001</v>
      </c>
      <c r="AT48">
        <v>10.870805000000001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71.939999999999984</v>
      </c>
      <c r="BA48">
        <f t="shared" si="1"/>
        <v>2021.7135989999997</v>
      </c>
      <c r="BD48">
        <v>21.49</v>
      </c>
      <c r="BE48">
        <v>4.05</v>
      </c>
      <c r="BF48">
        <v>0.45</v>
      </c>
      <c r="BG48">
        <v>3.93</v>
      </c>
      <c r="BH48">
        <v>5.43</v>
      </c>
      <c r="BI48">
        <v>4.47</v>
      </c>
      <c r="BJ48">
        <v>2.8</v>
      </c>
      <c r="BK48">
        <v>4.24</v>
      </c>
      <c r="BL48">
        <v>1.86</v>
      </c>
      <c r="BM48">
        <v>1.54</v>
      </c>
      <c r="BN48">
        <v>0.51</v>
      </c>
      <c r="BO48">
        <v>14.58</v>
      </c>
      <c r="BP48">
        <v>0</v>
      </c>
      <c r="BQ48">
        <v>4.3</v>
      </c>
      <c r="BR48">
        <v>1.88</v>
      </c>
      <c r="BS48">
        <v>0.41</v>
      </c>
      <c r="BT48">
        <v>0</v>
      </c>
      <c r="BU48">
        <v>0</v>
      </c>
      <c r="BV48">
        <v>0</v>
      </c>
      <c r="BW48">
        <f t="shared" si="2"/>
        <v>71.939999999999984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114.441085</v>
      </c>
      <c r="L49">
        <v>354.96434699999998</v>
      </c>
      <c r="M49">
        <v>86.018500000000003</v>
      </c>
      <c r="N49">
        <v>114.167812</v>
      </c>
      <c r="O49">
        <v>119.52282700000001</v>
      </c>
      <c r="P49">
        <v>119.604375</v>
      </c>
      <c r="Q49">
        <v>11.155827</v>
      </c>
      <c r="R49">
        <v>22.295280999999999</v>
      </c>
      <c r="S49">
        <v>13.850895</v>
      </c>
      <c r="T49">
        <v>0</v>
      </c>
      <c r="U49">
        <v>301.185562</v>
      </c>
      <c r="V49">
        <v>8.7995959999999993</v>
      </c>
      <c r="W49">
        <v>20.939126000000002</v>
      </c>
      <c r="X49">
        <v>101.28030800000001</v>
      </c>
      <c r="Y49">
        <v>0</v>
      </c>
      <c r="Z49">
        <v>0</v>
      </c>
      <c r="AA49">
        <v>13.578706</v>
      </c>
      <c r="AB49">
        <v>38.186531000000002</v>
      </c>
      <c r="AC49">
        <v>28.089203999999999</v>
      </c>
      <c r="AD49">
        <v>35.365878000000002</v>
      </c>
      <c r="AE49">
        <v>0</v>
      </c>
      <c r="AF49">
        <v>6.1942979999999999</v>
      </c>
      <c r="AG49">
        <v>38.501880999999997</v>
      </c>
      <c r="AH49">
        <v>147.816993</v>
      </c>
      <c r="AI49">
        <v>14.764253999999999</v>
      </c>
      <c r="AJ49">
        <v>0</v>
      </c>
      <c r="AK49">
        <v>49.059539999999998</v>
      </c>
      <c r="AL49">
        <v>44.922919999999998</v>
      </c>
      <c r="AM49">
        <v>15.305533</v>
      </c>
      <c r="AN49">
        <v>0.66560900000000001</v>
      </c>
      <c r="AO49">
        <v>28.415099999999999</v>
      </c>
      <c r="AP49">
        <v>11.142778</v>
      </c>
      <c r="AQ49">
        <v>0</v>
      </c>
      <c r="AR49">
        <v>47.482211999999997</v>
      </c>
      <c r="AS49">
        <v>30.828821000000001</v>
      </c>
      <c r="AT49">
        <v>10.870805000000001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71.939999999999984</v>
      </c>
      <c r="BA49">
        <f t="shared" si="1"/>
        <v>2021.3566039999998</v>
      </c>
      <c r="BD49">
        <v>21.49</v>
      </c>
      <c r="BE49">
        <v>4.05</v>
      </c>
      <c r="BF49">
        <v>0.45</v>
      </c>
      <c r="BG49">
        <v>3.93</v>
      </c>
      <c r="BH49">
        <v>5.43</v>
      </c>
      <c r="BI49">
        <v>4.47</v>
      </c>
      <c r="BJ49">
        <v>2.8</v>
      </c>
      <c r="BK49">
        <v>4.24</v>
      </c>
      <c r="BL49">
        <v>1.86</v>
      </c>
      <c r="BM49">
        <v>1.54</v>
      </c>
      <c r="BN49">
        <v>0.51</v>
      </c>
      <c r="BO49">
        <v>14.58</v>
      </c>
      <c r="BP49">
        <v>0</v>
      </c>
      <c r="BQ49">
        <v>4.3</v>
      </c>
      <c r="BR49">
        <v>1.88</v>
      </c>
      <c r="BS49">
        <v>0.41</v>
      </c>
      <c r="BT49">
        <v>0</v>
      </c>
      <c r="BU49">
        <v>0</v>
      </c>
      <c r="BV49">
        <v>0</v>
      </c>
      <c r="BW49">
        <f t="shared" si="2"/>
        <v>71.939999999999984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114.438844</v>
      </c>
      <c r="L50">
        <v>354.96434699999998</v>
      </c>
      <c r="M50">
        <v>86.018500000000003</v>
      </c>
      <c r="N50">
        <v>114.167812</v>
      </c>
      <c r="O50">
        <v>119.52282700000001</v>
      </c>
      <c r="P50">
        <v>119.604375</v>
      </c>
      <c r="Q50">
        <v>11.155827</v>
      </c>
      <c r="R50">
        <v>22.295280999999999</v>
      </c>
      <c r="S50">
        <v>13.850895</v>
      </c>
      <c r="T50">
        <v>0</v>
      </c>
      <c r="U50">
        <v>301.185562</v>
      </c>
      <c r="V50">
        <v>8.7995959999999993</v>
      </c>
      <c r="W50">
        <v>20.939126000000002</v>
      </c>
      <c r="X50">
        <v>101.28030800000001</v>
      </c>
      <c r="Y50">
        <v>0</v>
      </c>
      <c r="Z50">
        <v>0</v>
      </c>
      <c r="AA50">
        <v>13.578706</v>
      </c>
      <c r="AB50">
        <v>38.186531000000002</v>
      </c>
      <c r="AC50">
        <v>28.089203999999999</v>
      </c>
      <c r="AD50">
        <v>35.365878000000002</v>
      </c>
      <c r="AE50">
        <v>0</v>
      </c>
      <c r="AF50">
        <v>6.1942979999999999</v>
      </c>
      <c r="AG50">
        <v>38.501880999999997</v>
      </c>
      <c r="AH50">
        <v>147.816993</v>
      </c>
      <c r="AI50">
        <v>14.764253999999999</v>
      </c>
      <c r="AJ50">
        <v>0</v>
      </c>
      <c r="AK50">
        <v>49.059539999999998</v>
      </c>
      <c r="AL50">
        <v>44.922919999999998</v>
      </c>
      <c r="AM50">
        <v>15.305533</v>
      </c>
      <c r="AN50">
        <v>0.66560900000000001</v>
      </c>
      <c r="AO50">
        <v>28.415099999999999</v>
      </c>
      <c r="AP50">
        <v>11.142778</v>
      </c>
      <c r="AQ50">
        <v>0</v>
      </c>
      <c r="AR50">
        <v>47.482211999999997</v>
      </c>
      <c r="AS50">
        <v>30.828821000000001</v>
      </c>
      <c r="AT50">
        <v>10.870805000000001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71.939999999999984</v>
      </c>
      <c r="BA50">
        <f t="shared" si="1"/>
        <v>2021.3543629999999</v>
      </c>
      <c r="BD50">
        <v>21.49</v>
      </c>
      <c r="BE50">
        <v>4.05</v>
      </c>
      <c r="BF50">
        <v>0.45</v>
      </c>
      <c r="BG50">
        <v>3.93</v>
      </c>
      <c r="BH50">
        <v>5.43</v>
      </c>
      <c r="BI50">
        <v>4.47</v>
      </c>
      <c r="BJ50">
        <v>2.8</v>
      </c>
      <c r="BK50">
        <v>4.24</v>
      </c>
      <c r="BL50">
        <v>1.86</v>
      </c>
      <c r="BM50">
        <v>1.54</v>
      </c>
      <c r="BN50">
        <v>0.51</v>
      </c>
      <c r="BO50">
        <v>14.58</v>
      </c>
      <c r="BP50">
        <v>0</v>
      </c>
      <c r="BQ50">
        <v>4.3</v>
      </c>
      <c r="BR50">
        <v>1.88</v>
      </c>
      <c r="BS50">
        <v>0.41</v>
      </c>
      <c r="BT50">
        <v>0</v>
      </c>
      <c r="BU50">
        <v>0</v>
      </c>
      <c r="BV50">
        <v>0</v>
      </c>
      <c r="BW50">
        <f t="shared" si="2"/>
        <v>71.939999999999984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114.46982199999999</v>
      </c>
      <c r="L51">
        <v>354.91258399999998</v>
      </c>
      <c r="M51">
        <v>86.018500000000003</v>
      </c>
      <c r="N51">
        <v>114.167812</v>
      </c>
      <c r="O51">
        <v>119.52282700000001</v>
      </c>
      <c r="P51">
        <v>119.604375</v>
      </c>
      <c r="Q51">
        <v>11.155827</v>
      </c>
      <c r="R51">
        <v>22.295280999999999</v>
      </c>
      <c r="S51">
        <v>13.850895</v>
      </c>
      <c r="T51">
        <v>0</v>
      </c>
      <c r="U51">
        <v>301.185562</v>
      </c>
      <c r="V51">
        <v>8.7995959999999993</v>
      </c>
      <c r="W51">
        <v>18.909476000000002</v>
      </c>
      <c r="X51">
        <v>87.391703000000007</v>
      </c>
      <c r="Y51">
        <v>0</v>
      </c>
      <c r="Z51">
        <v>0</v>
      </c>
      <c r="AA51">
        <v>13.578706</v>
      </c>
      <c r="AB51">
        <v>38.186531000000002</v>
      </c>
      <c r="AC51">
        <v>28.089203999999999</v>
      </c>
      <c r="AD51">
        <v>35.365878000000002</v>
      </c>
      <c r="AE51">
        <v>0</v>
      </c>
      <c r="AF51">
        <v>6.1942979999999999</v>
      </c>
      <c r="AG51">
        <v>38.501880999999997</v>
      </c>
      <c r="AH51">
        <v>147.816993</v>
      </c>
      <c r="AI51">
        <v>14.764253999999999</v>
      </c>
      <c r="AJ51">
        <v>0</v>
      </c>
      <c r="AK51">
        <v>49.059539999999998</v>
      </c>
      <c r="AL51">
        <v>50.538285000000002</v>
      </c>
      <c r="AM51">
        <v>15.305533</v>
      </c>
      <c r="AN51">
        <v>0.66560900000000001</v>
      </c>
      <c r="AO51">
        <v>28.415099999999999</v>
      </c>
      <c r="AP51">
        <v>11.142778</v>
      </c>
      <c r="AQ51">
        <v>0</v>
      </c>
      <c r="AR51">
        <v>47.482211999999997</v>
      </c>
      <c r="AS51">
        <v>30.828821000000001</v>
      </c>
      <c r="AT51">
        <v>10.870805000000001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71.939999999999984</v>
      </c>
      <c r="BA51">
        <f t="shared" si="1"/>
        <v>2011.0306879999998</v>
      </c>
      <c r="BD51">
        <v>21.49</v>
      </c>
      <c r="BE51">
        <v>4.05</v>
      </c>
      <c r="BF51">
        <v>0.45</v>
      </c>
      <c r="BG51">
        <v>3.93</v>
      </c>
      <c r="BH51">
        <v>5.43</v>
      </c>
      <c r="BI51">
        <v>4.47</v>
      </c>
      <c r="BJ51">
        <v>2.8</v>
      </c>
      <c r="BK51">
        <v>4.24</v>
      </c>
      <c r="BL51">
        <v>1.86</v>
      </c>
      <c r="BM51">
        <v>1.54</v>
      </c>
      <c r="BN51">
        <v>0.51</v>
      </c>
      <c r="BO51">
        <v>14.58</v>
      </c>
      <c r="BP51">
        <v>0</v>
      </c>
      <c r="BQ51">
        <v>4.3</v>
      </c>
      <c r="BR51">
        <v>1.88</v>
      </c>
      <c r="BS51">
        <v>0.41</v>
      </c>
      <c r="BT51">
        <v>0</v>
      </c>
      <c r="BU51">
        <v>0</v>
      </c>
      <c r="BV51">
        <v>0</v>
      </c>
      <c r="BW51">
        <f t="shared" si="2"/>
        <v>71.939999999999984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114.467887</v>
      </c>
      <c r="L52">
        <v>354.91258399999998</v>
      </c>
      <c r="M52">
        <v>86.018500000000003</v>
      </c>
      <c r="N52">
        <v>114.167812</v>
      </c>
      <c r="O52">
        <v>119.52282700000001</v>
      </c>
      <c r="P52">
        <v>119.604375</v>
      </c>
      <c r="Q52">
        <v>11.155827</v>
      </c>
      <c r="R52">
        <v>22.295280999999999</v>
      </c>
      <c r="S52">
        <v>13.850895</v>
      </c>
      <c r="T52">
        <v>0</v>
      </c>
      <c r="U52">
        <v>301.185562</v>
      </c>
      <c r="V52">
        <v>8.7995959999999993</v>
      </c>
      <c r="W52">
        <v>18.909476000000002</v>
      </c>
      <c r="X52">
        <v>87.391703000000007</v>
      </c>
      <c r="Y52">
        <v>0</v>
      </c>
      <c r="Z52">
        <v>0</v>
      </c>
      <c r="AA52">
        <v>13.578706</v>
      </c>
      <c r="AB52">
        <v>38.186531000000002</v>
      </c>
      <c r="AC52">
        <v>28.089203999999999</v>
      </c>
      <c r="AD52">
        <v>35.365878000000002</v>
      </c>
      <c r="AE52">
        <v>0</v>
      </c>
      <c r="AF52">
        <v>6.1942979999999999</v>
      </c>
      <c r="AG52">
        <v>38.501880999999997</v>
      </c>
      <c r="AH52">
        <v>147.816993</v>
      </c>
      <c r="AI52">
        <v>14.764253999999999</v>
      </c>
      <c r="AJ52">
        <v>0</v>
      </c>
      <c r="AK52">
        <v>49.059539999999998</v>
      </c>
      <c r="AL52">
        <v>50.538285000000002</v>
      </c>
      <c r="AM52">
        <v>15.305533</v>
      </c>
      <c r="AN52">
        <v>0.66560900000000001</v>
      </c>
      <c r="AO52">
        <v>28.415099999999999</v>
      </c>
      <c r="AP52">
        <v>11.142778</v>
      </c>
      <c r="AQ52">
        <v>0</v>
      </c>
      <c r="AR52">
        <v>47.482211999999997</v>
      </c>
      <c r="AS52">
        <v>30.828821000000001</v>
      </c>
      <c r="AT52">
        <v>10.870805000000001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71.939999999999984</v>
      </c>
      <c r="BA52">
        <f t="shared" si="1"/>
        <v>2011.0287530000001</v>
      </c>
      <c r="BD52">
        <v>21.49</v>
      </c>
      <c r="BE52">
        <v>4.05</v>
      </c>
      <c r="BF52">
        <v>0.45</v>
      </c>
      <c r="BG52">
        <v>3.93</v>
      </c>
      <c r="BH52">
        <v>5.43</v>
      </c>
      <c r="BI52">
        <v>4.47</v>
      </c>
      <c r="BJ52">
        <v>2.8</v>
      </c>
      <c r="BK52">
        <v>4.24</v>
      </c>
      <c r="BL52">
        <v>1.86</v>
      </c>
      <c r="BM52">
        <v>1.54</v>
      </c>
      <c r="BN52">
        <v>0.51</v>
      </c>
      <c r="BO52">
        <v>14.58</v>
      </c>
      <c r="BP52">
        <v>0</v>
      </c>
      <c r="BQ52">
        <v>4.3</v>
      </c>
      <c r="BR52">
        <v>1.88</v>
      </c>
      <c r="BS52">
        <v>0.41</v>
      </c>
      <c r="BT52">
        <v>0</v>
      </c>
      <c r="BU52">
        <v>0</v>
      </c>
      <c r="BV52">
        <v>0</v>
      </c>
      <c r="BW52">
        <f t="shared" si="2"/>
        <v>71.939999999999984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114.47009300000001</v>
      </c>
      <c r="L53">
        <v>354.91258399999998</v>
      </c>
      <c r="M53">
        <v>86.018500000000003</v>
      </c>
      <c r="N53">
        <v>114.167812</v>
      </c>
      <c r="O53">
        <v>119.52282700000001</v>
      </c>
      <c r="P53">
        <v>119.604375</v>
      </c>
      <c r="Q53">
        <v>11.439131</v>
      </c>
      <c r="R53">
        <v>22.295280999999999</v>
      </c>
      <c r="S53">
        <v>13.850895</v>
      </c>
      <c r="T53">
        <v>0</v>
      </c>
      <c r="U53">
        <v>301.185562</v>
      </c>
      <c r="V53">
        <v>8.7995959999999993</v>
      </c>
      <c r="W53">
        <v>18.909476000000002</v>
      </c>
      <c r="X53">
        <v>87.391703000000007</v>
      </c>
      <c r="Y53">
        <v>0</v>
      </c>
      <c r="Z53">
        <v>0</v>
      </c>
      <c r="AA53">
        <v>13.578706</v>
      </c>
      <c r="AB53">
        <v>38.186531000000002</v>
      </c>
      <c r="AC53">
        <v>28.089203999999999</v>
      </c>
      <c r="AD53">
        <v>35.365878000000002</v>
      </c>
      <c r="AE53">
        <v>0</v>
      </c>
      <c r="AF53">
        <v>6.1942979999999999</v>
      </c>
      <c r="AG53">
        <v>38.501880999999997</v>
      </c>
      <c r="AH53">
        <v>147.816993</v>
      </c>
      <c r="AI53">
        <v>14.764253999999999</v>
      </c>
      <c r="AJ53">
        <v>0</v>
      </c>
      <c r="AK53">
        <v>49.059539999999998</v>
      </c>
      <c r="AL53">
        <v>69.630526000000003</v>
      </c>
      <c r="AM53">
        <v>15.305533</v>
      </c>
      <c r="AN53">
        <v>0.66560900000000001</v>
      </c>
      <c r="AO53">
        <v>28.415099999999999</v>
      </c>
      <c r="AP53">
        <v>11.142778</v>
      </c>
      <c r="AQ53">
        <v>0</v>
      </c>
      <c r="AR53">
        <v>47.482211999999997</v>
      </c>
      <c r="AS53">
        <v>30.828821000000001</v>
      </c>
      <c r="AT53">
        <v>10.870805000000001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71.939999999999984</v>
      </c>
      <c r="BA53">
        <f t="shared" si="1"/>
        <v>2030.4065039999996</v>
      </c>
      <c r="BD53">
        <v>21.49</v>
      </c>
      <c r="BE53">
        <v>4.05</v>
      </c>
      <c r="BF53">
        <v>0.45</v>
      </c>
      <c r="BG53">
        <v>3.93</v>
      </c>
      <c r="BH53">
        <v>5.43</v>
      </c>
      <c r="BI53">
        <v>4.47</v>
      </c>
      <c r="BJ53">
        <v>2.8</v>
      </c>
      <c r="BK53">
        <v>4.24</v>
      </c>
      <c r="BL53">
        <v>1.86</v>
      </c>
      <c r="BM53">
        <v>1.54</v>
      </c>
      <c r="BN53">
        <v>0.51</v>
      </c>
      <c r="BO53">
        <v>14.58</v>
      </c>
      <c r="BP53">
        <v>0</v>
      </c>
      <c r="BQ53">
        <v>4.3</v>
      </c>
      <c r="BR53">
        <v>1.88</v>
      </c>
      <c r="BS53">
        <v>0.41</v>
      </c>
      <c r="BT53">
        <v>0</v>
      </c>
      <c r="BU53">
        <v>0</v>
      </c>
      <c r="BV53">
        <v>0</v>
      </c>
      <c r="BW53">
        <f t="shared" si="2"/>
        <v>71.939999999999984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114.46834200000001</v>
      </c>
      <c r="L54">
        <v>354.91258399999998</v>
      </c>
      <c r="M54">
        <v>86.018500000000003</v>
      </c>
      <c r="N54">
        <v>114.167812</v>
      </c>
      <c r="O54">
        <v>119.52282700000001</v>
      </c>
      <c r="P54">
        <v>119.604375</v>
      </c>
      <c r="Q54">
        <v>11.439131</v>
      </c>
      <c r="R54">
        <v>22.295280999999999</v>
      </c>
      <c r="S54">
        <v>13.850895</v>
      </c>
      <c r="T54">
        <v>0</v>
      </c>
      <c r="U54">
        <v>301.185562</v>
      </c>
      <c r="V54">
        <v>8.7995959999999993</v>
      </c>
      <c r="W54">
        <v>18.909476000000002</v>
      </c>
      <c r="X54">
        <v>87.391703000000007</v>
      </c>
      <c r="Y54">
        <v>0</v>
      </c>
      <c r="Z54">
        <v>0</v>
      </c>
      <c r="AA54">
        <v>13.578706</v>
      </c>
      <c r="AB54">
        <v>38.186531000000002</v>
      </c>
      <c r="AC54">
        <v>28.089203999999999</v>
      </c>
      <c r="AD54">
        <v>35.365878000000002</v>
      </c>
      <c r="AE54">
        <v>0</v>
      </c>
      <c r="AF54">
        <v>6.1942979999999999</v>
      </c>
      <c r="AG54">
        <v>38.501880999999997</v>
      </c>
      <c r="AH54">
        <v>147.816993</v>
      </c>
      <c r="AI54">
        <v>14.764253999999999</v>
      </c>
      <c r="AJ54">
        <v>0</v>
      </c>
      <c r="AK54">
        <v>49.059539999999998</v>
      </c>
      <c r="AL54">
        <v>76.705886000000007</v>
      </c>
      <c r="AM54">
        <v>15.305533</v>
      </c>
      <c r="AN54">
        <v>0.66560900000000001</v>
      </c>
      <c r="AO54">
        <v>28.415099999999999</v>
      </c>
      <c r="AP54">
        <v>11.142778</v>
      </c>
      <c r="AQ54">
        <v>0</v>
      </c>
      <c r="AR54">
        <v>47.482211999999997</v>
      </c>
      <c r="AS54">
        <v>30.828821000000001</v>
      </c>
      <c r="AT54">
        <v>10.870805000000001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71.939999999999984</v>
      </c>
      <c r="BA54">
        <f t="shared" si="1"/>
        <v>2037.4801129999998</v>
      </c>
      <c r="BD54">
        <v>21.49</v>
      </c>
      <c r="BE54">
        <v>4.05</v>
      </c>
      <c r="BF54">
        <v>0.45</v>
      </c>
      <c r="BG54">
        <v>3.93</v>
      </c>
      <c r="BH54">
        <v>5.43</v>
      </c>
      <c r="BI54">
        <v>4.47</v>
      </c>
      <c r="BJ54">
        <v>2.8</v>
      </c>
      <c r="BK54">
        <v>4.24</v>
      </c>
      <c r="BL54">
        <v>1.86</v>
      </c>
      <c r="BM54">
        <v>1.54</v>
      </c>
      <c r="BN54">
        <v>0.51</v>
      </c>
      <c r="BO54">
        <v>14.58</v>
      </c>
      <c r="BP54">
        <v>0</v>
      </c>
      <c r="BQ54">
        <v>4.3</v>
      </c>
      <c r="BR54">
        <v>1.88</v>
      </c>
      <c r="BS54">
        <v>0.41</v>
      </c>
      <c r="BT54">
        <v>0</v>
      </c>
      <c r="BU54">
        <v>0</v>
      </c>
      <c r="BV54">
        <v>0</v>
      </c>
      <c r="BW54">
        <f t="shared" si="2"/>
        <v>71.939999999999984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179.561589</v>
      </c>
      <c r="L55">
        <v>354.831186</v>
      </c>
      <c r="M55">
        <v>86.018500000000003</v>
      </c>
      <c r="N55">
        <v>114.167812</v>
      </c>
      <c r="O55">
        <v>119.52282700000001</v>
      </c>
      <c r="P55">
        <v>119.604375</v>
      </c>
      <c r="Q55">
        <v>11.593394</v>
      </c>
      <c r="R55">
        <v>22.405892999999999</v>
      </c>
      <c r="S55">
        <v>13.9222</v>
      </c>
      <c r="T55">
        <v>0</v>
      </c>
      <c r="U55">
        <v>304.44749999999999</v>
      </c>
      <c r="V55">
        <v>8.7995959999999993</v>
      </c>
      <c r="W55">
        <v>18.909476000000002</v>
      </c>
      <c r="X55">
        <v>87.391703000000007</v>
      </c>
      <c r="Y55">
        <v>0</v>
      </c>
      <c r="Z55">
        <v>0</v>
      </c>
      <c r="AA55">
        <v>13.578706</v>
      </c>
      <c r="AB55">
        <v>38.186531000000002</v>
      </c>
      <c r="AC55">
        <v>28.089203999999999</v>
      </c>
      <c r="AD55">
        <v>35.365878000000002</v>
      </c>
      <c r="AE55">
        <v>0</v>
      </c>
      <c r="AF55">
        <v>8.5767209999999992</v>
      </c>
      <c r="AG55">
        <v>38.501880999999997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15.305533</v>
      </c>
      <c r="AN55">
        <v>0.66560900000000001</v>
      </c>
      <c r="AO55">
        <v>28.415099999999999</v>
      </c>
      <c r="AP55">
        <v>11.885630000000001</v>
      </c>
      <c r="AQ55">
        <v>0</v>
      </c>
      <c r="AR55">
        <v>47.482211999999997</v>
      </c>
      <c r="AS55">
        <v>30.828821000000001</v>
      </c>
      <c r="AT55">
        <v>10.870805000000001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71.939999999999984</v>
      </c>
      <c r="BA55">
        <f t="shared" si="1"/>
        <v>2113.3707249999998</v>
      </c>
      <c r="BD55">
        <v>21.49</v>
      </c>
      <c r="BE55">
        <v>4.05</v>
      </c>
      <c r="BF55">
        <v>0.45</v>
      </c>
      <c r="BG55">
        <v>3.93</v>
      </c>
      <c r="BH55">
        <v>5.43</v>
      </c>
      <c r="BI55">
        <v>4.47</v>
      </c>
      <c r="BJ55">
        <v>2.8</v>
      </c>
      <c r="BK55">
        <v>4.24</v>
      </c>
      <c r="BL55">
        <v>1.86</v>
      </c>
      <c r="BM55">
        <v>1.54</v>
      </c>
      <c r="BN55">
        <v>0.51</v>
      </c>
      <c r="BO55">
        <v>14.58</v>
      </c>
      <c r="BP55">
        <v>0</v>
      </c>
      <c r="BQ55">
        <v>4.3</v>
      </c>
      <c r="BR55">
        <v>1.88</v>
      </c>
      <c r="BS55">
        <v>0.41</v>
      </c>
      <c r="BT55">
        <v>0</v>
      </c>
      <c r="BU55">
        <v>0</v>
      </c>
      <c r="BV55">
        <v>0</v>
      </c>
      <c r="BW55">
        <f t="shared" si="2"/>
        <v>71.939999999999984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179.561589</v>
      </c>
      <c r="L56">
        <v>354.831186</v>
      </c>
      <c r="M56">
        <v>86.018500000000003</v>
      </c>
      <c r="N56">
        <v>114.167812</v>
      </c>
      <c r="O56">
        <v>119.52282700000001</v>
      </c>
      <c r="P56">
        <v>119.604375</v>
      </c>
      <c r="Q56">
        <v>11.593394</v>
      </c>
      <c r="R56">
        <v>22.405892999999999</v>
      </c>
      <c r="S56">
        <v>13.9222</v>
      </c>
      <c r="T56">
        <v>0</v>
      </c>
      <c r="U56">
        <v>304.44749999999999</v>
      </c>
      <c r="V56">
        <v>8.7995959999999993</v>
      </c>
      <c r="W56">
        <v>18.909476000000002</v>
      </c>
      <c r="X56">
        <v>87.391703000000007</v>
      </c>
      <c r="Y56">
        <v>0</v>
      </c>
      <c r="Z56">
        <v>0</v>
      </c>
      <c r="AA56">
        <v>13.578706</v>
      </c>
      <c r="AB56">
        <v>38.186531000000002</v>
      </c>
      <c r="AC56">
        <v>28.089203999999999</v>
      </c>
      <c r="AD56">
        <v>35.365878000000002</v>
      </c>
      <c r="AE56">
        <v>0</v>
      </c>
      <c r="AF56">
        <v>8.5767209999999992</v>
      </c>
      <c r="AG56">
        <v>38.501880999999997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15.305533</v>
      </c>
      <c r="AN56">
        <v>0.66560900000000001</v>
      </c>
      <c r="AO56">
        <v>28.415099999999999</v>
      </c>
      <c r="AP56">
        <v>11.885630000000001</v>
      </c>
      <c r="AQ56">
        <v>0</v>
      </c>
      <c r="AR56">
        <v>47.482211999999997</v>
      </c>
      <c r="AS56">
        <v>30.828821000000001</v>
      </c>
      <c r="AT56">
        <v>10.870805000000001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71.939999999999984</v>
      </c>
      <c r="BA56">
        <f t="shared" si="1"/>
        <v>2113.3707249999998</v>
      </c>
      <c r="BD56">
        <v>21.49</v>
      </c>
      <c r="BE56">
        <v>4.05</v>
      </c>
      <c r="BF56">
        <v>0.45</v>
      </c>
      <c r="BG56">
        <v>3.93</v>
      </c>
      <c r="BH56">
        <v>5.43</v>
      </c>
      <c r="BI56">
        <v>4.47</v>
      </c>
      <c r="BJ56">
        <v>2.8</v>
      </c>
      <c r="BK56">
        <v>4.24</v>
      </c>
      <c r="BL56">
        <v>1.86</v>
      </c>
      <c r="BM56">
        <v>1.54</v>
      </c>
      <c r="BN56">
        <v>0.51</v>
      </c>
      <c r="BO56">
        <v>14.58</v>
      </c>
      <c r="BP56">
        <v>0</v>
      </c>
      <c r="BQ56">
        <v>4.3</v>
      </c>
      <c r="BR56">
        <v>1.88</v>
      </c>
      <c r="BS56">
        <v>0.41</v>
      </c>
      <c r="BT56">
        <v>0</v>
      </c>
      <c r="BU56">
        <v>0</v>
      </c>
      <c r="BV56">
        <v>0</v>
      </c>
      <c r="BW56">
        <f t="shared" si="2"/>
        <v>71.939999999999984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179.561589</v>
      </c>
      <c r="L57">
        <v>354.831186</v>
      </c>
      <c r="M57">
        <v>86.018500000000003</v>
      </c>
      <c r="N57">
        <v>114.167812</v>
      </c>
      <c r="O57">
        <v>119.52282700000001</v>
      </c>
      <c r="P57">
        <v>119.604375</v>
      </c>
      <c r="Q57">
        <v>11.593394</v>
      </c>
      <c r="R57">
        <v>22.405892999999999</v>
      </c>
      <c r="S57">
        <v>13.9222</v>
      </c>
      <c r="T57">
        <v>0</v>
      </c>
      <c r="U57">
        <v>304.44749999999999</v>
      </c>
      <c r="V57">
        <v>8.7995959999999993</v>
      </c>
      <c r="W57">
        <v>18.909476000000002</v>
      </c>
      <c r="X57">
        <v>87.391703000000007</v>
      </c>
      <c r="Y57">
        <v>0</v>
      </c>
      <c r="Z57">
        <v>0</v>
      </c>
      <c r="AA57">
        <v>13.578706</v>
      </c>
      <c r="AB57">
        <v>38.186531000000002</v>
      </c>
      <c r="AC57">
        <v>28.089203999999999</v>
      </c>
      <c r="AD57">
        <v>35.365878000000002</v>
      </c>
      <c r="AE57">
        <v>0</v>
      </c>
      <c r="AF57">
        <v>8.5767209999999992</v>
      </c>
      <c r="AG57">
        <v>38.501880999999997</v>
      </c>
      <c r="AH57">
        <v>147.816993</v>
      </c>
      <c r="AI57">
        <v>14.764253999999999</v>
      </c>
      <c r="AJ57">
        <v>0</v>
      </c>
      <c r="AK57">
        <v>49.059539999999998</v>
      </c>
      <c r="AL57">
        <v>80.861255999999997</v>
      </c>
      <c r="AM57">
        <v>15.305533</v>
      </c>
      <c r="AN57">
        <v>0.66560900000000001</v>
      </c>
      <c r="AO57">
        <v>28.415099999999999</v>
      </c>
      <c r="AP57">
        <v>11.885630000000001</v>
      </c>
      <c r="AQ57">
        <v>0</v>
      </c>
      <c r="AR57">
        <v>47.482211999999997</v>
      </c>
      <c r="AS57">
        <v>30.828821000000001</v>
      </c>
      <c r="AT57">
        <v>10.870805000000001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71.939999999999984</v>
      </c>
      <c r="BA57">
        <f t="shared" si="1"/>
        <v>2113.3707249999998</v>
      </c>
      <c r="BD57">
        <v>21.49</v>
      </c>
      <c r="BE57">
        <v>4.05</v>
      </c>
      <c r="BF57">
        <v>0.45</v>
      </c>
      <c r="BG57">
        <v>3.93</v>
      </c>
      <c r="BH57">
        <v>5.43</v>
      </c>
      <c r="BI57">
        <v>4.47</v>
      </c>
      <c r="BJ57">
        <v>2.8</v>
      </c>
      <c r="BK57">
        <v>4.24</v>
      </c>
      <c r="BL57">
        <v>1.86</v>
      </c>
      <c r="BM57">
        <v>1.54</v>
      </c>
      <c r="BN57">
        <v>0.51</v>
      </c>
      <c r="BO57">
        <v>14.58</v>
      </c>
      <c r="BP57">
        <v>0</v>
      </c>
      <c r="BQ57">
        <v>4.3</v>
      </c>
      <c r="BR57">
        <v>1.88</v>
      </c>
      <c r="BS57">
        <v>0.41</v>
      </c>
      <c r="BT57">
        <v>0</v>
      </c>
      <c r="BU57">
        <v>0</v>
      </c>
      <c r="BV57">
        <v>0</v>
      </c>
      <c r="BW57">
        <f t="shared" si="2"/>
        <v>71.939999999999984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179.561589</v>
      </c>
      <c r="L58">
        <v>354.831186</v>
      </c>
      <c r="M58">
        <v>86.018500000000003</v>
      </c>
      <c r="N58">
        <v>114.167812</v>
      </c>
      <c r="O58">
        <v>119.52282700000001</v>
      </c>
      <c r="P58">
        <v>119.604375</v>
      </c>
      <c r="Q58">
        <v>11.593394</v>
      </c>
      <c r="R58">
        <v>22.405892999999999</v>
      </c>
      <c r="S58">
        <v>13.9222</v>
      </c>
      <c r="T58">
        <v>0</v>
      </c>
      <c r="U58">
        <v>304.44749999999999</v>
      </c>
      <c r="V58">
        <v>8.7995959999999993</v>
      </c>
      <c r="W58">
        <v>18.909476000000002</v>
      </c>
      <c r="X58">
        <v>87.391703000000007</v>
      </c>
      <c r="Y58">
        <v>0</v>
      </c>
      <c r="Z58">
        <v>0</v>
      </c>
      <c r="AA58">
        <v>13.578706</v>
      </c>
      <c r="AB58">
        <v>38.186531000000002</v>
      </c>
      <c r="AC58">
        <v>28.089203999999999</v>
      </c>
      <c r="AD58">
        <v>35.365878000000002</v>
      </c>
      <c r="AE58">
        <v>0</v>
      </c>
      <c r="AF58">
        <v>8.5767209999999992</v>
      </c>
      <c r="AG58">
        <v>38.501880999999997</v>
      </c>
      <c r="AH58">
        <v>147.816993</v>
      </c>
      <c r="AI58">
        <v>14.764253999999999</v>
      </c>
      <c r="AJ58">
        <v>0</v>
      </c>
      <c r="AK58">
        <v>49.059539999999998</v>
      </c>
      <c r="AL58">
        <v>80.861255999999997</v>
      </c>
      <c r="AM58">
        <v>15.305533</v>
      </c>
      <c r="AN58">
        <v>0.66560900000000001</v>
      </c>
      <c r="AO58">
        <v>28.415099999999999</v>
      </c>
      <c r="AP58">
        <v>11.885630000000001</v>
      </c>
      <c r="AQ58">
        <v>0</v>
      </c>
      <c r="AR58">
        <v>47.482211999999997</v>
      </c>
      <c r="AS58">
        <v>30.828821000000001</v>
      </c>
      <c r="AT58">
        <v>10.870805000000001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71.939999999999984</v>
      </c>
      <c r="BA58">
        <f t="shared" si="1"/>
        <v>2113.3707249999998</v>
      </c>
      <c r="BD58">
        <v>21.49</v>
      </c>
      <c r="BE58">
        <v>4.05</v>
      </c>
      <c r="BF58">
        <v>0.45</v>
      </c>
      <c r="BG58">
        <v>3.93</v>
      </c>
      <c r="BH58">
        <v>5.43</v>
      </c>
      <c r="BI58">
        <v>4.47</v>
      </c>
      <c r="BJ58">
        <v>2.8</v>
      </c>
      <c r="BK58">
        <v>4.24</v>
      </c>
      <c r="BL58">
        <v>1.86</v>
      </c>
      <c r="BM58">
        <v>1.54</v>
      </c>
      <c r="BN58">
        <v>0.51</v>
      </c>
      <c r="BO58">
        <v>14.58</v>
      </c>
      <c r="BP58">
        <v>0</v>
      </c>
      <c r="BQ58">
        <v>4.3</v>
      </c>
      <c r="BR58">
        <v>1.88</v>
      </c>
      <c r="BS58">
        <v>0.41</v>
      </c>
      <c r="BT58">
        <v>0</v>
      </c>
      <c r="BU58">
        <v>0</v>
      </c>
      <c r="BV58">
        <v>0</v>
      </c>
      <c r="BW58">
        <f t="shared" si="2"/>
        <v>71.939999999999984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179.561589</v>
      </c>
      <c r="L59">
        <v>403.00382500000001</v>
      </c>
      <c r="M59">
        <v>86.018500000000003</v>
      </c>
      <c r="N59">
        <v>114.167812</v>
      </c>
      <c r="O59">
        <v>119.52282700000001</v>
      </c>
      <c r="P59">
        <v>119.604375</v>
      </c>
      <c r="Q59">
        <v>11.479594000000001</v>
      </c>
      <c r="R59">
        <v>22.405892999999999</v>
      </c>
      <c r="S59">
        <v>13.9222</v>
      </c>
      <c r="T59">
        <v>0</v>
      </c>
      <c r="U59">
        <v>304.44749999999999</v>
      </c>
      <c r="V59">
        <v>8.7995959999999993</v>
      </c>
      <c r="W59">
        <v>18.909476000000002</v>
      </c>
      <c r="X59">
        <v>87.391703000000007</v>
      </c>
      <c r="Y59">
        <v>0</v>
      </c>
      <c r="Z59">
        <v>0</v>
      </c>
      <c r="AA59">
        <v>27.157412999999998</v>
      </c>
      <c r="AB59">
        <v>38.186531000000002</v>
      </c>
      <c r="AC59">
        <v>28.089203999999999</v>
      </c>
      <c r="AD59">
        <v>35.365878000000002</v>
      </c>
      <c r="AE59">
        <v>0</v>
      </c>
      <c r="AF59">
        <v>8.5767209999999992</v>
      </c>
      <c r="AG59">
        <v>38.501880999999997</v>
      </c>
      <c r="AH59">
        <v>147.816993</v>
      </c>
      <c r="AI59">
        <v>14.764253999999999</v>
      </c>
      <c r="AJ59">
        <v>0</v>
      </c>
      <c r="AK59">
        <v>49.059539999999998</v>
      </c>
      <c r="AL59">
        <v>80.861255999999997</v>
      </c>
      <c r="AM59">
        <v>15.305533</v>
      </c>
      <c r="AN59">
        <v>0.66560900000000001</v>
      </c>
      <c r="AO59">
        <v>28.415099999999999</v>
      </c>
      <c r="AP59">
        <v>11.885630000000001</v>
      </c>
      <c r="AQ59">
        <v>0</v>
      </c>
      <c r="AR59">
        <v>47.482211999999997</v>
      </c>
      <c r="AS59">
        <v>30.828821000000001</v>
      </c>
      <c r="AT59">
        <v>10.870805000000001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71.789999999999978</v>
      </c>
      <c r="BA59">
        <f t="shared" si="1"/>
        <v>2174.8582709999996</v>
      </c>
      <c r="BD59">
        <v>21.49</v>
      </c>
      <c r="BE59">
        <v>3.9</v>
      </c>
      <c r="BF59">
        <v>0.45</v>
      </c>
      <c r="BG59">
        <v>3.93</v>
      </c>
      <c r="BH59">
        <v>5.43</v>
      </c>
      <c r="BI59">
        <v>4.47</v>
      </c>
      <c r="BJ59">
        <v>2.8</v>
      </c>
      <c r="BK59">
        <v>4.24</v>
      </c>
      <c r="BL59">
        <v>1.86</v>
      </c>
      <c r="BM59">
        <v>1.54</v>
      </c>
      <c r="BN59">
        <v>0.51</v>
      </c>
      <c r="BO59">
        <v>14.58</v>
      </c>
      <c r="BP59">
        <v>0</v>
      </c>
      <c r="BQ59">
        <v>4.3</v>
      </c>
      <c r="BR59">
        <v>1.88</v>
      </c>
      <c r="BS59">
        <v>0.41</v>
      </c>
      <c r="BT59">
        <v>0</v>
      </c>
      <c r="BU59">
        <v>0</v>
      </c>
      <c r="BV59">
        <v>0</v>
      </c>
      <c r="BW59">
        <f t="shared" si="2"/>
        <v>71.789999999999978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179.561589</v>
      </c>
      <c r="L60">
        <v>403.00382500000001</v>
      </c>
      <c r="M60">
        <v>86.018500000000003</v>
      </c>
      <c r="N60">
        <v>114.167812</v>
      </c>
      <c r="O60">
        <v>119.52282700000001</v>
      </c>
      <c r="P60">
        <v>119.604375</v>
      </c>
      <c r="Q60">
        <v>11.479594000000001</v>
      </c>
      <c r="R60">
        <v>22.405892999999999</v>
      </c>
      <c r="S60">
        <v>13.9222</v>
      </c>
      <c r="T60">
        <v>0</v>
      </c>
      <c r="U60">
        <v>304.44749999999999</v>
      </c>
      <c r="V60">
        <v>8.7995959999999993</v>
      </c>
      <c r="W60">
        <v>18.909476000000002</v>
      </c>
      <c r="X60">
        <v>87.391703000000007</v>
      </c>
      <c r="Y60">
        <v>0</v>
      </c>
      <c r="Z60">
        <v>0</v>
      </c>
      <c r="AA60">
        <v>27.157412999999998</v>
      </c>
      <c r="AB60">
        <v>38.186531000000002</v>
      </c>
      <c r="AC60">
        <v>28.089203999999999</v>
      </c>
      <c r="AD60">
        <v>35.365878000000002</v>
      </c>
      <c r="AE60">
        <v>0</v>
      </c>
      <c r="AF60">
        <v>8.5767209999999992</v>
      </c>
      <c r="AG60">
        <v>38.501880999999997</v>
      </c>
      <c r="AH60">
        <v>147.816993</v>
      </c>
      <c r="AI60">
        <v>14.764253999999999</v>
      </c>
      <c r="AJ60">
        <v>0</v>
      </c>
      <c r="AK60">
        <v>49.059539999999998</v>
      </c>
      <c r="AL60">
        <v>80.861255999999997</v>
      </c>
      <c r="AM60">
        <v>15.305533</v>
      </c>
      <c r="AN60">
        <v>0.66560900000000001</v>
      </c>
      <c r="AO60">
        <v>28.415099999999999</v>
      </c>
      <c r="AP60">
        <v>11.885630000000001</v>
      </c>
      <c r="AQ60">
        <v>0</v>
      </c>
      <c r="AR60">
        <v>47.482211999999997</v>
      </c>
      <c r="AS60">
        <v>30.828821000000001</v>
      </c>
      <c r="AT60">
        <v>10.870805000000001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71.789999999999978</v>
      </c>
      <c r="BA60">
        <f t="shared" si="1"/>
        <v>2174.8582709999996</v>
      </c>
      <c r="BD60">
        <v>21.49</v>
      </c>
      <c r="BE60">
        <v>3.9</v>
      </c>
      <c r="BF60">
        <v>0.45</v>
      </c>
      <c r="BG60">
        <v>3.93</v>
      </c>
      <c r="BH60">
        <v>5.43</v>
      </c>
      <c r="BI60">
        <v>4.47</v>
      </c>
      <c r="BJ60">
        <v>2.8</v>
      </c>
      <c r="BK60">
        <v>4.24</v>
      </c>
      <c r="BL60">
        <v>1.86</v>
      </c>
      <c r="BM60">
        <v>1.54</v>
      </c>
      <c r="BN60">
        <v>0.51</v>
      </c>
      <c r="BO60">
        <v>14.58</v>
      </c>
      <c r="BP60">
        <v>0</v>
      </c>
      <c r="BQ60">
        <v>4.3</v>
      </c>
      <c r="BR60">
        <v>1.88</v>
      </c>
      <c r="BS60">
        <v>0.41</v>
      </c>
      <c r="BT60">
        <v>0</v>
      </c>
      <c r="BU60">
        <v>0</v>
      </c>
      <c r="BV60">
        <v>0</v>
      </c>
      <c r="BW60">
        <f t="shared" si="2"/>
        <v>71.789999999999978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205.45596</v>
      </c>
      <c r="L61">
        <v>355.34790800000002</v>
      </c>
      <c r="M61">
        <v>86.018500000000003</v>
      </c>
      <c r="N61">
        <v>114.167812</v>
      </c>
      <c r="O61">
        <v>119.52282700000001</v>
      </c>
      <c r="P61">
        <v>119.604375</v>
      </c>
      <c r="Q61">
        <v>14.618892000000001</v>
      </c>
      <c r="R61">
        <v>28.400409</v>
      </c>
      <c r="S61">
        <v>17.680764</v>
      </c>
      <c r="T61">
        <v>0</v>
      </c>
      <c r="U61">
        <v>309.88406199999997</v>
      </c>
      <c r="V61">
        <v>13.888605</v>
      </c>
      <c r="W61">
        <v>28.772317999999999</v>
      </c>
      <c r="X61">
        <v>113.33266</v>
      </c>
      <c r="Y61">
        <v>0</v>
      </c>
      <c r="Z61">
        <v>0</v>
      </c>
      <c r="AA61">
        <v>27.157412999999998</v>
      </c>
      <c r="AB61">
        <v>38.186531000000002</v>
      </c>
      <c r="AC61">
        <v>28.089203999999999</v>
      </c>
      <c r="AD61">
        <v>35.365878000000002</v>
      </c>
      <c r="AE61">
        <v>0</v>
      </c>
      <c r="AF61">
        <v>8.5767209999999992</v>
      </c>
      <c r="AG61">
        <v>38.501880999999997</v>
      </c>
      <c r="AH61">
        <v>147.816993</v>
      </c>
      <c r="AI61">
        <v>14.764253999999999</v>
      </c>
      <c r="AJ61">
        <v>0</v>
      </c>
      <c r="AK61">
        <v>49.059539999999998</v>
      </c>
      <c r="AL61">
        <v>76.705886000000007</v>
      </c>
      <c r="AM61">
        <v>15.305533</v>
      </c>
      <c r="AN61">
        <v>0.66560900000000001</v>
      </c>
      <c r="AO61">
        <v>28.415099999999999</v>
      </c>
      <c r="AP61">
        <v>11.885630000000001</v>
      </c>
      <c r="AQ61">
        <v>0</v>
      </c>
      <c r="AR61">
        <v>47.482211999999997</v>
      </c>
      <c r="AS61">
        <v>30.828821000000001</v>
      </c>
      <c r="AT61">
        <v>10.870805000000001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71.84999999999998</v>
      </c>
      <c r="BA61">
        <f t="shared" si="1"/>
        <v>2208.2231029999998</v>
      </c>
      <c r="BD61">
        <v>21.49</v>
      </c>
      <c r="BE61">
        <v>3.9</v>
      </c>
      <c r="BF61">
        <v>0.51</v>
      </c>
      <c r="BG61">
        <v>3.93</v>
      </c>
      <c r="BH61">
        <v>5.43</v>
      </c>
      <c r="BI61">
        <v>4.47</v>
      </c>
      <c r="BJ61">
        <v>2.8</v>
      </c>
      <c r="BK61">
        <v>4.24</v>
      </c>
      <c r="BL61">
        <v>1.86</v>
      </c>
      <c r="BM61">
        <v>1.54</v>
      </c>
      <c r="BN61">
        <v>0.51</v>
      </c>
      <c r="BO61">
        <v>14.58</v>
      </c>
      <c r="BP61">
        <v>0</v>
      </c>
      <c r="BQ61">
        <v>4.3</v>
      </c>
      <c r="BR61">
        <v>1.88</v>
      </c>
      <c r="BS61">
        <v>0.41</v>
      </c>
      <c r="BT61">
        <v>0</v>
      </c>
      <c r="BU61">
        <v>0</v>
      </c>
      <c r="BV61">
        <v>0</v>
      </c>
      <c r="BW61">
        <f t="shared" si="2"/>
        <v>71.84999999999998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194.059089</v>
      </c>
      <c r="L62">
        <v>355.34790800000002</v>
      </c>
      <c r="M62">
        <v>86.018500000000003</v>
      </c>
      <c r="N62">
        <v>114.167812</v>
      </c>
      <c r="O62">
        <v>119.52282700000001</v>
      </c>
      <c r="P62">
        <v>119.604375</v>
      </c>
      <c r="Q62">
        <v>14.618892000000001</v>
      </c>
      <c r="R62">
        <v>28.400409</v>
      </c>
      <c r="S62">
        <v>17.680764</v>
      </c>
      <c r="T62">
        <v>0</v>
      </c>
      <c r="U62">
        <v>309.88406199999997</v>
      </c>
      <c r="V62">
        <v>13.888605</v>
      </c>
      <c r="W62">
        <v>29.589687000000001</v>
      </c>
      <c r="X62">
        <v>113.33266</v>
      </c>
      <c r="Y62">
        <v>0</v>
      </c>
      <c r="Z62">
        <v>0</v>
      </c>
      <c r="AA62">
        <v>27.157412999999998</v>
      </c>
      <c r="AB62">
        <v>38.186531000000002</v>
      </c>
      <c r="AC62">
        <v>28.089203999999999</v>
      </c>
      <c r="AD62">
        <v>35.365878000000002</v>
      </c>
      <c r="AE62">
        <v>0</v>
      </c>
      <c r="AF62">
        <v>8.5767209999999992</v>
      </c>
      <c r="AG62">
        <v>38.501880999999997</v>
      </c>
      <c r="AH62">
        <v>147.816993</v>
      </c>
      <c r="AI62">
        <v>14.764253999999999</v>
      </c>
      <c r="AJ62">
        <v>0</v>
      </c>
      <c r="AK62">
        <v>49.059539999999998</v>
      </c>
      <c r="AL62">
        <v>76.705886000000007</v>
      </c>
      <c r="AM62">
        <v>15.305533</v>
      </c>
      <c r="AN62">
        <v>0.66560900000000001</v>
      </c>
      <c r="AO62">
        <v>28.415099999999999</v>
      </c>
      <c r="AP62">
        <v>11.885630000000001</v>
      </c>
      <c r="AQ62">
        <v>0</v>
      </c>
      <c r="AR62">
        <v>47.482211999999997</v>
      </c>
      <c r="AS62">
        <v>30.828821000000001</v>
      </c>
      <c r="AT62">
        <v>10.870805000000001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71.84999999999998</v>
      </c>
      <c r="BA62">
        <f t="shared" si="1"/>
        <v>2197.6436009999998</v>
      </c>
      <c r="BD62">
        <v>21.49</v>
      </c>
      <c r="BE62">
        <v>3.9</v>
      </c>
      <c r="BF62">
        <v>0.51</v>
      </c>
      <c r="BG62">
        <v>3.93</v>
      </c>
      <c r="BH62">
        <v>5.43</v>
      </c>
      <c r="BI62">
        <v>4.47</v>
      </c>
      <c r="BJ62">
        <v>2.8</v>
      </c>
      <c r="BK62">
        <v>4.24</v>
      </c>
      <c r="BL62">
        <v>1.86</v>
      </c>
      <c r="BM62">
        <v>1.54</v>
      </c>
      <c r="BN62">
        <v>0.51</v>
      </c>
      <c r="BO62">
        <v>14.58</v>
      </c>
      <c r="BP62">
        <v>0</v>
      </c>
      <c r="BQ62">
        <v>4.3</v>
      </c>
      <c r="BR62">
        <v>1.88</v>
      </c>
      <c r="BS62">
        <v>0.41</v>
      </c>
      <c r="BT62">
        <v>0</v>
      </c>
      <c r="BU62">
        <v>0</v>
      </c>
      <c r="BV62">
        <v>0</v>
      </c>
      <c r="BW62">
        <f t="shared" si="2"/>
        <v>71.84999999999998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184.39408900000001</v>
      </c>
      <c r="L63">
        <v>355.34790800000002</v>
      </c>
      <c r="M63">
        <v>86.018500000000003</v>
      </c>
      <c r="N63">
        <v>114.167812</v>
      </c>
      <c r="O63">
        <v>119.52282700000001</v>
      </c>
      <c r="P63">
        <v>119.604375</v>
      </c>
      <c r="Q63">
        <v>14.618892000000001</v>
      </c>
      <c r="R63">
        <v>28.400409</v>
      </c>
      <c r="S63">
        <v>17.680764</v>
      </c>
      <c r="T63">
        <v>0</v>
      </c>
      <c r="U63">
        <v>309.88406199999997</v>
      </c>
      <c r="V63">
        <v>13.888605</v>
      </c>
      <c r="W63">
        <v>29.589687000000001</v>
      </c>
      <c r="X63">
        <v>113.33266</v>
      </c>
      <c r="Y63">
        <v>0</v>
      </c>
      <c r="Z63">
        <v>0</v>
      </c>
      <c r="AA63">
        <v>27.157412999999998</v>
      </c>
      <c r="AB63">
        <v>38.186531000000002</v>
      </c>
      <c r="AC63">
        <v>28.089203999999999</v>
      </c>
      <c r="AD63">
        <v>35.365878000000002</v>
      </c>
      <c r="AE63">
        <v>0</v>
      </c>
      <c r="AF63">
        <v>8.5767209999999992</v>
      </c>
      <c r="AG63">
        <v>38.501880999999997</v>
      </c>
      <c r="AH63">
        <v>147.816993</v>
      </c>
      <c r="AI63">
        <v>2.460709</v>
      </c>
      <c r="AJ63">
        <v>0</v>
      </c>
      <c r="AK63">
        <v>49.059539999999998</v>
      </c>
      <c r="AL63">
        <v>76.705886000000007</v>
      </c>
      <c r="AM63">
        <v>15.305533</v>
      </c>
      <c r="AN63">
        <v>0.66560900000000001</v>
      </c>
      <c r="AO63">
        <v>28.415099999999999</v>
      </c>
      <c r="AP63">
        <v>11.885630000000001</v>
      </c>
      <c r="AQ63">
        <v>0</v>
      </c>
      <c r="AR63">
        <v>47.482211999999997</v>
      </c>
      <c r="AS63">
        <v>30.828821000000001</v>
      </c>
      <c r="AT63">
        <v>10.870805000000001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71.999999999999986</v>
      </c>
      <c r="BA63">
        <f t="shared" si="1"/>
        <v>2175.8250559999997</v>
      </c>
      <c r="BD63">
        <v>21.49</v>
      </c>
      <c r="BE63">
        <v>4.05</v>
      </c>
      <c r="BF63">
        <v>0.51</v>
      </c>
      <c r="BG63">
        <v>3.93</v>
      </c>
      <c r="BH63">
        <v>5.43</v>
      </c>
      <c r="BI63">
        <v>4.47</v>
      </c>
      <c r="BJ63">
        <v>2.8</v>
      </c>
      <c r="BK63">
        <v>4.24</v>
      </c>
      <c r="BL63">
        <v>1.86</v>
      </c>
      <c r="BM63">
        <v>1.54</v>
      </c>
      <c r="BN63">
        <v>0.51</v>
      </c>
      <c r="BO63">
        <v>14.58</v>
      </c>
      <c r="BP63">
        <v>0</v>
      </c>
      <c r="BQ63">
        <v>4.3</v>
      </c>
      <c r="BR63">
        <v>1.88</v>
      </c>
      <c r="BS63">
        <v>0.41</v>
      </c>
      <c r="BT63">
        <v>0</v>
      </c>
      <c r="BU63">
        <v>0</v>
      </c>
      <c r="BV63">
        <v>0</v>
      </c>
      <c r="BW63">
        <f t="shared" si="2"/>
        <v>71.999999999999986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184.39408900000001</v>
      </c>
      <c r="L64">
        <v>355.34790800000002</v>
      </c>
      <c r="M64">
        <v>86.018500000000003</v>
      </c>
      <c r="N64">
        <v>114.167812</v>
      </c>
      <c r="O64">
        <v>119.52282700000001</v>
      </c>
      <c r="P64">
        <v>119.604375</v>
      </c>
      <c r="Q64">
        <v>14.618892000000001</v>
      </c>
      <c r="R64">
        <v>28.400409</v>
      </c>
      <c r="S64">
        <v>17.680764</v>
      </c>
      <c r="T64">
        <v>0</v>
      </c>
      <c r="U64">
        <v>309.88406199999997</v>
      </c>
      <c r="V64">
        <v>13.888605</v>
      </c>
      <c r="W64">
        <v>29.589687000000001</v>
      </c>
      <c r="X64">
        <v>113.33266</v>
      </c>
      <c r="Y64">
        <v>0</v>
      </c>
      <c r="Z64">
        <v>0</v>
      </c>
      <c r="AA64">
        <v>27.157412999999998</v>
      </c>
      <c r="AB64">
        <v>38.186531000000002</v>
      </c>
      <c r="AC64">
        <v>28.089203999999999</v>
      </c>
      <c r="AD64">
        <v>35.365878000000002</v>
      </c>
      <c r="AE64">
        <v>0</v>
      </c>
      <c r="AF64">
        <v>8.5767209999999992</v>
      </c>
      <c r="AG64">
        <v>38.501880999999997</v>
      </c>
      <c r="AH64">
        <v>147.816993</v>
      </c>
      <c r="AI64">
        <v>2.460709</v>
      </c>
      <c r="AJ64">
        <v>0</v>
      </c>
      <c r="AK64">
        <v>49.059539999999998</v>
      </c>
      <c r="AL64">
        <v>76.705886000000007</v>
      </c>
      <c r="AM64">
        <v>15.305533</v>
      </c>
      <c r="AN64">
        <v>0.66560900000000001</v>
      </c>
      <c r="AO64">
        <v>28.415099999999999</v>
      </c>
      <c r="AP64">
        <v>11.885630000000001</v>
      </c>
      <c r="AQ64">
        <v>0</v>
      </c>
      <c r="AR64">
        <v>47.482211999999997</v>
      </c>
      <c r="AS64">
        <v>30.828821000000001</v>
      </c>
      <c r="AT64">
        <v>10.870805000000001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71.999999999999986</v>
      </c>
      <c r="BA64">
        <f t="shared" si="1"/>
        <v>2175.8250559999997</v>
      </c>
      <c r="BD64">
        <v>21.49</v>
      </c>
      <c r="BE64">
        <v>4.05</v>
      </c>
      <c r="BF64">
        <v>0.51</v>
      </c>
      <c r="BG64">
        <v>3.93</v>
      </c>
      <c r="BH64">
        <v>5.43</v>
      </c>
      <c r="BI64">
        <v>4.47</v>
      </c>
      <c r="BJ64">
        <v>2.8</v>
      </c>
      <c r="BK64">
        <v>4.24</v>
      </c>
      <c r="BL64">
        <v>1.86</v>
      </c>
      <c r="BM64">
        <v>1.54</v>
      </c>
      <c r="BN64">
        <v>0.51</v>
      </c>
      <c r="BO64">
        <v>14.58</v>
      </c>
      <c r="BP64">
        <v>0</v>
      </c>
      <c r="BQ64">
        <v>4.3</v>
      </c>
      <c r="BR64">
        <v>1.88</v>
      </c>
      <c r="BS64">
        <v>0.41</v>
      </c>
      <c r="BT64">
        <v>0</v>
      </c>
      <c r="BU64">
        <v>0</v>
      </c>
      <c r="BV64">
        <v>0</v>
      </c>
      <c r="BW64">
        <f t="shared" si="2"/>
        <v>71.999999999999986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205.45596</v>
      </c>
      <c r="L65">
        <v>355.34790800000002</v>
      </c>
      <c r="M65">
        <v>86.018500000000003</v>
      </c>
      <c r="N65">
        <v>114.167812</v>
      </c>
      <c r="O65">
        <v>119.52282700000001</v>
      </c>
      <c r="P65">
        <v>119.604375</v>
      </c>
      <c r="Q65">
        <v>14.618892000000001</v>
      </c>
      <c r="R65">
        <v>28.400409</v>
      </c>
      <c r="S65">
        <v>17.680764</v>
      </c>
      <c r="T65">
        <v>0</v>
      </c>
      <c r="U65">
        <v>315.32062500000001</v>
      </c>
      <c r="V65">
        <v>13.888605</v>
      </c>
      <c r="W65">
        <v>29.589687000000001</v>
      </c>
      <c r="X65">
        <v>113.33266</v>
      </c>
      <c r="Y65">
        <v>0</v>
      </c>
      <c r="Z65">
        <v>0</v>
      </c>
      <c r="AA65">
        <v>27.157412999999998</v>
      </c>
      <c r="AB65">
        <v>38.186531000000002</v>
      </c>
      <c r="AC65">
        <v>28.089203999999999</v>
      </c>
      <c r="AD65">
        <v>35.365878000000002</v>
      </c>
      <c r="AE65">
        <v>0</v>
      </c>
      <c r="AF65">
        <v>8.5767209999999992</v>
      </c>
      <c r="AG65">
        <v>38.501880999999997</v>
      </c>
      <c r="AH65">
        <v>147.816993</v>
      </c>
      <c r="AI65">
        <v>2.460709</v>
      </c>
      <c r="AJ65">
        <v>0</v>
      </c>
      <c r="AK65">
        <v>49.059539999999998</v>
      </c>
      <c r="AL65">
        <v>76.705886000000007</v>
      </c>
      <c r="AM65">
        <v>15.305533</v>
      </c>
      <c r="AN65">
        <v>0.66560900000000001</v>
      </c>
      <c r="AO65">
        <v>28.415099999999999</v>
      </c>
      <c r="AP65">
        <v>11.142778</v>
      </c>
      <c r="AQ65">
        <v>0</v>
      </c>
      <c r="AR65">
        <v>47.482211999999997</v>
      </c>
      <c r="AS65">
        <v>30.828821000000001</v>
      </c>
      <c r="AT65">
        <v>10.870805000000001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71.999999999999986</v>
      </c>
      <c r="BA65">
        <f t="shared" si="1"/>
        <v>2201.5806379999995</v>
      </c>
      <c r="BD65">
        <v>21.49</v>
      </c>
      <c r="BE65">
        <v>4.05</v>
      </c>
      <c r="BF65">
        <v>0.51</v>
      </c>
      <c r="BG65">
        <v>3.93</v>
      </c>
      <c r="BH65">
        <v>5.43</v>
      </c>
      <c r="BI65">
        <v>4.47</v>
      </c>
      <c r="BJ65">
        <v>2.8</v>
      </c>
      <c r="BK65">
        <v>4.24</v>
      </c>
      <c r="BL65">
        <v>1.86</v>
      </c>
      <c r="BM65">
        <v>1.54</v>
      </c>
      <c r="BN65">
        <v>0.51</v>
      </c>
      <c r="BO65">
        <v>14.58</v>
      </c>
      <c r="BP65">
        <v>0</v>
      </c>
      <c r="BQ65">
        <v>4.3</v>
      </c>
      <c r="BR65">
        <v>1.88</v>
      </c>
      <c r="BS65">
        <v>0.41</v>
      </c>
      <c r="BT65">
        <v>0</v>
      </c>
      <c r="BU65">
        <v>0</v>
      </c>
      <c r="BV65">
        <v>0</v>
      </c>
      <c r="BW65">
        <f t="shared" si="2"/>
        <v>71.999999999999986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205.45596</v>
      </c>
      <c r="L66">
        <v>355.34790800000002</v>
      </c>
      <c r="M66">
        <v>86.018500000000003</v>
      </c>
      <c r="N66">
        <v>114.167812</v>
      </c>
      <c r="O66">
        <v>119.52282700000001</v>
      </c>
      <c r="P66">
        <v>119.604375</v>
      </c>
      <c r="Q66">
        <v>14.618892000000001</v>
      </c>
      <c r="R66">
        <v>28.400409</v>
      </c>
      <c r="S66">
        <v>17.680764</v>
      </c>
      <c r="T66">
        <v>0</v>
      </c>
      <c r="U66">
        <v>320.75718799999999</v>
      </c>
      <c r="V66">
        <v>13.888605</v>
      </c>
      <c r="W66">
        <v>29.589687000000001</v>
      </c>
      <c r="X66">
        <v>113.33266</v>
      </c>
      <c r="Y66">
        <v>0</v>
      </c>
      <c r="Z66">
        <v>0</v>
      </c>
      <c r="AA66">
        <v>27.157412999999998</v>
      </c>
      <c r="AB66">
        <v>38.186531000000002</v>
      </c>
      <c r="AC66">
        <v>28.089203999999999</v>
      </c>
      <c r="AD66">
        <v>35.365878000000002</v>
      </c>
      <c r="AE66">
        <v>0</v>
      </c>
      <c r="AF66">
        <v>8.5767209999999992</v>
      </c>
      <c r="AG66">
        <v>38.501880999999997</v>
      </c>
      <c r="AH66">
        <v>147.816993</v>
      </c>
      <c r="AI66">
        <v>2.460709</v>
      </c>
      <c r="AJ66">
        <v>0</v>
      </c>
      <c r="AK66">
        <v>49.059539999999998</v>
      </c>
      <c r="AL66">
        <v>76.705886000000007</v>
      </c>
      <c r="AM66">
        <v>15.305533</v>
      </c>
      <c r="AN66">
        <v>0.66560900000000001</v>
      </c>
      <c r="AO66">
        <v>28.415099999999999</v>
      </c>
      <c r="AP66">
        <v>11.142778</v>
      </c>
      <c r="AQ66">
        <v>0</v>
      </c>
      <c r="AR66">
        <v>47.482211999999997</v>
      </c>
      <c r="AS66">
        <v>30.828821000000001</v>
      </c>
      <c r="AT66">
        <v>10.870805000000001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71.999999999999986</v>
      </c>
      <c r="BA66">
        <f t="shared" si="1"/>
        <v>2207.0172009999997</v>
      </c>
      <c r="BD66">
        <v>21.49</v>
      </c>
      <c r="BE66">
        <v>4.05</v>
      </c>
      <c r="BF66">
        <v>0.51</v>
      </c>
      <c r="BG66">
        <v>3.93</v>
      </c>
      <c r="BH66">
        <v>5.43</v>
      </c>
      <c r="BI66">
        <v>4.47</v>
      </c>
      <c r="BJ66">
        <v>2.8</v>
      </c>
      <c r="BK66">
        <v>4.24</v>
      </c>
      <c r="BL66">
        <v>1.86</v>
      </c>
      <c r="BM66">
        <v>1.54</v>
      </c>
      <c r="BN66">
        <v>0.51</v>
      </c>
      <c r="BO66">
        <v>14.58</v>
      </c>
      <c r="BP66">
        <v>0</v>
      </c>
      <c r="BQ66">
        <v>4.3</v>
      </c>
      <c r="BR66">
        <v>1.88</v>
      </c>
      <c r="BS66">
        <v>0.41</v>
      </c>
      <c r="BT66">
        <v>0</v>
      </c>
      <c r="BU66">
        <v>0</v>
      </c>
      <c r="BV66">
        <v>0</v>
      </c>
      <c r="BW66">
        <f t="shared" si="2"/>
        <v>71.999999999999986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205.45596</v>
      </c>
      <c r="L67">
        <v>403.00382500000001</v>
      </c>
      <c r="M67">
        <v>86.018500000000003</v>
      </c>
      <c r="N67">
        <v>114.167812</v>
      </c>
      <c r="O67">
        <v>119.52282700000001</v>
      </c>
      <c r="P67">
        <v>119.604375</v>
      </c>
      <c r="Q67">
        <v>14.618892000000001</v>
      </c>
      <c r="R67">
        <v>28.400409</v>
      </c>
      <c r="S67">
        <v>17.680764</v>
      </c>
      <c r="T67">
        <v>0</v>
      </c>
      <c r="U67">
        <v>326.19375000000002</v>
      </c>
      <c r="V67">
        <v>19.687605000000001</v>
      </c>
      <c r="W67">
        <v>37.321686999999997</v>
      </c>
      <c r="X67">
        <v>140.39465999999999</v>
      </c>
      <c r="Y67">
        <v>0</v>
      </c>
      <c r="Z67">
        <v>0</v>
      </c>
      <c r="AA67">
        <v>27.157412999999998</v>
      </c>
      <c r="AB67">
        <v>38.186531000000002</v>
      </c>
      <c r="AC67">
        <v>28.089203999999999</v>
      </c>
      <c r="AD67">
        <v>35.365878000000002</v>
      </c>
      <c r="AE67">
        <v>0</v>
      </c>
      <c r="AF67">
        <v>8.5767209999999992</v>
      </c>
      <c r="AG67">
        <v>38.501880999999997</v>
      </c>
      <c r="AH67">
        <v>147.816993</v>
      </c>
      <c r="AI67">
        <v>2.460709</v>
      </c>
      <c r="AJ67">
        <v>0</v>
      </c>
      <c r="AK67">
        <v>49.059539999999998</v>
      </c>
      <c r="AL67">
        <v>76.705886000000007</v>
      </c>
      <c r="AM67">
        <v>15.305533</v>
      </c>
      <c r="AN67">
        <v>0.66560900000000001</v>
      </c>
      <c r="AO67">
        <v>28.415099999999999</v>
      </c>
      <c r="AP67">
        <v>11.142778</v>
      </c>
      <c r="AQ67">
        <v>0</v>
      </c>
      <c r="AR67">
        <v>47.482211999999997</v>
      </c>
      <c r="AS67">
        <v>30.828821000000001</v>
      </c>
      <c r="AT67">
        <v>10.870805000000001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71.779999999999987</v>
      </c>
      <c r="BA67">
        <f t="shared" si="1"/>
        <v>2300.4826800000005</v>
      </c>
      <c r="BD67">
        <v>21.49</v>
      </c>
      <c r="BE67">
        <v>3.83</v>
      </c>
      <c r="BF67">
        <v>0.51</v>
      </c>
      <c r="BG67">
        <v>3.93</v>
      </c>
      <c r="BH67">
        <v>5.43</v>
      </c>
      <c r="BI67">
        <v>4.47</v>
      </c>
      <c r="BJ67">
        <v>2.8</v>
      </c>
      <c r="BK67">
        <v>4.24</v>
      </c>
      <c r="BL67">
        <v>1.86</v>
      </c>
      <c r="BM67">
        <v>1.54</v>
      </c>
      <c r="BN67">
        <v>0.51</v>
      </c>
      <c r="BO67">
        <v>14.58</v>
      </c>
      <c r="BP67">
        <v>0</v>
      </c>
      <c r="BQ67">
        <v>4.3</v>
      </c>
      <c r="BR67">
        <v>1.88</v>
      </c>
      <c r="BS67">
        <v>0.41</v>
      </c>
      <c r="BT67">
        <v>0</v>
      </c>
      <c r="BU67">
        <v>0</v>
      </c>
      <c r="BV67">
        <v>0</v>
      </c>
      <c r="BW67">
        <f t="shared" si="2"/>
        <v>71.779999999999987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205.45596</v>
      </c>
      <c r="L68">
        <v>403.00382500000001</v>
      </c>
      <c r="M68">
        <v>86.018500000000003</v>
      </c>
      <c r="N68">
        <v>114.167812</v>
      </c>
      <c r="O68">
        <v>119.52282700000001</v>
      </c>
      <c r="P68">
        <v>119.604375</v>
      </c>
      <c r="Q68">
        <v>14.618892000000001</v>
      </c>
      <c r="R68">
        <v>28.400409</v>
      </c>
      <c r="S68">
        <v>17.680764</v>
      </c>
      <c r="T68">
        <v>0</v>
      </c>
      <c r="U68">
        <v>337.28433799999999</v>
      </c>
      <c r="V68">
        <v>19.687605000000001</v>
      </c>
      <c r="W68">
        <v>37.321686999999997</v>
      </c>
      <c r="X68">
        <v>140.39465999999999</v>
      </c>
      <c r="Y68">
        <v>0</v>
      </c>
      <c r="Z68">
        <v>0</v>
      </c>
      <c r="AA68">
        <v>27.157412999999998</v>
      </c>
      <c r="AB68">
        <v>38.186531000000002</v>
      </c>
      <c r="AC68">
        <v>28.089203999999999</v>
      </c>
      <c r="AD68">
        <v>35.365878000000002</v>
      </c>
      <c r="AE68">
        <v>0</v>
      </c>
      <c r="AF68">
        <v>8.5767209999999992</v>
      </c>
      <c r="AG68">
        <v>38.501880999999997</v>
      </c>
      <c r="AH68">
        <v>147.816993</v>
      </c>
      <c r="AI68">
        <v>14.764253999999999</v>
      </c>
      <c r="AJ68">
        <v>0</v>
      </c>
      <c r="AK68">
        <v>49.059539999999998</v>
      </c>
      <c r="AL68">
        <v>76.705886000000007</v>
      </c>
      <c r="AM68">
        <v>15.305533</v>
      </c>
      <c r="AN68">
        <v>0.66560900000000001</v>
      </c>
      <c r="AO68">
        <v>28.415099999999999</v>
      </c>
      <c r="AP68">
        <v>11.142778</v>
      </c>
      <c r="AQ68">
        <v>0</v>
      </c>
      <c r="AR68">
        <v>47.482211999999997</v>
      </c>
      <c r="AS68">
        <v>30.828821000000001</v>
      </c>
      <c r="AT68">
        <v>10.870805000000001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71.779999999999987</v>
      </c>
      <c r="BA68">
        <f t="shared" ref="BA68:BA99" si="4">SUM(B68:AZ68)</f>
        <v>2323.8768130000003</v>
      </c>
      <c r="BD68">
        <v>21.49</v>
      </c>
      <c r="BE68">
        <v>3.83</v>
      </c>
      <c r="BF68">
        <v>0.51</v>
      </c>
      <c r="BG68">
        <v>3.93</v>
      </c>
      <c r="BH68">
        <v>5.43</v>
      </c>
      <c r="BI68">
        <v>4.47</v>
      </c>
      <c r="BJ68">
        <v>2.8</v>
      </c>
      <c r="BK68">
        <v>4.24</v>
      </c>
      <c r="BL68">
        <v>1.86</v>
      </c>
      <c r="BM68">
        <v>1.54</v>
      </c>
      <c r="BN68">
        <v>0.51</v>
      </c>
      <c r="BO68">
        <v>14.58</v>
      </c>
      <c r="BP68">
        <v>0</v>
      </c>
      <c r="BQ68">
        <v>4.3</v>
      </c>
      <c r="BR68">
        <v>1.88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71.779999999999987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205.45596</v>
      </c>
      <c r="L69">
        <v>403.00382500000001</v>
      </c>
      <c r="M69">
        <v>86.018500000000003</v>
      </c>
      <c r="N69">
        <v>114.167812</v>
      </c>
      <c r="O69">
        <v>119.52282700000001</v>
      </c>
      <c r="P69">
        <v>119.604375</v>
      </c>
      <c r="Q69">
        <v>14.618892000000001</v>
      </c>
      <c r="R69">
        <v>28.400409</v>
      </c>
      <c r="S69">
        <v>17.680764</v>
      </c>
      <c r="T69">
        <v>0</v>
      </c>
      <c r="U69">
        <v>337.28433799999999</v>
      </c>
      <c r="V69">
        <v>13.888605</v>
      </c>
      <c r="W69">
        <v>29.589687000000001</v>
      </c>
      <c r="X69">
        <v>115.26566</v>
      </c>
      <c r="Y69">
        <v>0</v>
      </c>
      <c r="Z69">
        <v>0</v>
      </c>
      <c r="AA69">
        <v>27.157412999999998</v>
      </c>
      <c r="AB69">
        <v>38.186531000000002</v>
      </c>
      <c r="AC69">
        <v>28.089203999999999</v>
      </c>
      <c r="AD69">
        <v>35.365878000000002</v>
      </c>
      <c r="AE69">
        <v>0</v>
      </c>
      <c r="AF69">
        <v>8.5767209999999992</v>
      </c>
      <c r="AG69">
        <v>38.501880999999997</v>
      </c>
      <c r="AH69">
        <v>147.816993</v>
      </c>
      <c r="AI69">
        <v>2.460709</v>
      </c>
      <c r="AJ69">
        <v>0</v>
      </c>
      <c r="AK69">
        <v>49.059539999999998</v>
      </c>
      <c r="AL69">
        <v>76.705886000000007</v>
      </c>
      <c r="AM69">
        <v>15.305533</v>
      </c>
      <c r="AN69">
        <v>0.66560900000000001</v>
      </c>
      <c r="AO69">
        <v>28.415099999999999</v>
      </c>
      <c r="AP69">
        <v>11.142778</v>
      </c>
      <c r="AQ69">
        <v>0</v>
      </c>
      <c r="AR69">
        <v>47.482211999999997</v>
      </c>
      <c r="AS69">
        <v>30.828821000000001</v>
      </c>
      <c r="AT69">
        <v>10.870805000000001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71.779999999999987</v>
      </c>
      <c r="BA69">
        <f t="shared" si="4"/>
        <v>2272.9132680000002</v>
      </c>
      <c r="BD69">
        <v>21.49</v>
      </c>
      <c r="BE69">
        <v>3.83</v>
      </c>
      <c r="BF69">
        <v>0.51</v>
      </c>
      <c r="BG69">
        <v>3.93</v>
      </c>
      <c r="BH69">
        <v>5.43</v>
      </c>
      <c r="BI69">
        <v>4.47</v>
      </c>
      <c r="BJ69">
        <v>2.8</v>
      </c>
      <c r="BK69">
        <v>4.24</v>
      </c>
      <c r="BL69">
        <v>1.86</v>
      </c>
      <c r="BM69">
        <v>1.54</v>
      </c>
      <c r="BN69">
        <v>0.51</v>
      </c>
      <c r="BO69">
        <v>14.58</v>
      </c>
      <c r="BP69">
        <v>0</v>
      </c>
      <c r="BQ69">
        <v>4.3</v>
      </c>
      <c r="BR69">
        <v>1.88</v>
      </c>
      <c r="BS69">
        <v>0.41</v>
      </c>
      <c r="BT69">
        <v>0</v>
      </c>
      <c r="BU69">
        <v>0</v>
      </c>
      <c r="BV69">
        <v>0</v>
      </c>
      <c r="BW69">
        <f t="shared" si="5"/>
        <v>71.779999999999987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205.45596</v>
      </c>
      <c r="L70">
        <v>403.00382500000001</v>
      </c>
      <c r="M70">
        <v>86.018500000000003</v>
      </c>
      <c r="N70">
        <v>114.167812</v>
      </c>
      <c r="O70">
        <v>119.52282700000001</v>
      </c>
      <c r="P70">
        <v>119.604375</v>
      </c>
      <c r="Q70">
        <v>14.618892000000001</v>
      </c>
      <c r="R70">
        <v>28.400409</v>
      </c>
      <c r="S70">
        <v>17.680764</v>
      </c>
      <c r="T70">
        <v>0</v>
      </c>
      <c r="U70">
        <v>337.28433799999999</v>
      </c>
      <c r="V70">
        <v>13.888605</v>
      </c>
      <c r="W70">
        <v>29.589687000000001</v>
      </c>
      <c r="X70">
        <v>115.26566</v>
      </c>
      <c r="Y70">
        <v>0</v>
      </c>
      <c r="Z70">
        <v>0</v>
      </c>
      <c r="AA70">
        <v>35.351669999999999</v>
      </c>
      <c r="AB70">
        <v>38.186531000000002</v>
      </c>
      <c r="AC70">
        <v>28.089203999999999</v>
      </c>
      <c r="AD70">
        <v>35.365878000000002</v>
      </c>
      <c r="AE70">
        <v>0</v>
      </c>
      <c r="AF70">
        <v>8.5767209999999992</v>
      </c>
      <c r="AG70">
        <v>38.501880999999997</v>
      </c>
      <c r="AH70">
        <v>147.816993</v>
      </c>
      <c r="AI70">
        <v>2.460709</v>
      </c>
      <c r="AJ70">
        <v>0</v>
      </c>
      <c r="AK70">
        <v>49.059539999999998</v>
      </c>
      <c r="AL70">
        <v>76.705886000000007</v>
      </c>
      <c r="AM70">
        <v>15.305533</v>
      </c>
      <c r="AN70">
        <v>0.66560900000000001</v>
      </c>
      <c r="AO70">
        <v>28.415099999999999</v>
      </c>
      <c r="AP70">
        <v>11.142778</v>
      </c>
      <c r="AQ70">
        <v>0</v>
      </c>
      <c r="AR70">
        <v>47.482211999999997</v>
      </c>
      <c r="AS70">
        <v>30.828821000000001</v>
      </c>
      <c r="AT70">
        <v>10.870805000000001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71.779999999999987</v>
      </c>
      <c r="BA70">
        <f t="shared" si="4"/>
        <v>2281.1075250000004</v>
      </c>
      <c r="BD70">
        <v>21.49</v>
      </c>
      <c r="BE70">
        <v>3.83</v>
      </c>
      <c r="BF70">
        <v>0.51</v>
      </c>
      <c r="BG70">
        <v>3.93</v>
      </c>
      <c r="BH70">
        <v>5.43</v>
      </c>
      <c r="BI70">
        <v>4.47</v>
      </c>
      <c r="BJ70">
        <v>2.8</v>
      </c>
      <c r="BK70">
        <v>4.24</v>
      </c>
      <c r="BL70">
        <v>1.86</v>
      </c>
      <c r="BM70">
        <v>1.54</v>
      </c>
      <c r="BN70">
        <v>0.51</v>
      </c>
      <c r="BO70">
        <v>14.58</v>
      </c>
      <c r="BP70">
        <v>0</v>
      </c>
      <c r="BQ70">
        <v>4.3</v>
      </c>
      <c r="BR70">
        <v>1.88</v>
      </c>
      <c r="BS70">
        <v>0.41</v>
      </c>
      <c r="BT70">
        <v>0</v>
      </c>
      <c r="BU70">
        <v>0</v>
      </c>
      <c r="BV70">
        <v>0</v>
      </c>
      <c r="BW70">
        <f t="shared" si="5"/>
        <v>71.779999999999987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179.561589</v>
      </c>
      <c r="L71">
        <v>403.00382500000001</v>
      </c>
      <c r="M71">
        <v>86.018500000000003</v>
      </c>
      <c r="N71">
        <v>114.167812</v>
      </c>
      <c r="O71">
        <v>119.52282700000001</v>
      </c>
      <c r="P71">
        <v>119.604375</v>
      </c>
      <c r="Q71">
        <v>14.618892000000001</v>
      </c>
      <c r="R71">
        <v>28.400409</v>
      </c>
      <c r="S71">
        <v>17.680764</v>
      </c>
      <c r="T71">
        <v>0</v>
      </c>
      <c r="U71">
        <v>337.28433799999999</v>
      </c>
      <c r="V71">
        <v>13.888605</v>
      </c>
      <c r="W71">
        <v>29.589687000000001</v>
      </c>
      <c r="X71">
        <v>115.26566</v>
      </c>
      <c r="Y71">
        <v>0</v>
      </c>
      <c r="Z71">
        <v>6.3342479999999997</v>
      </c>
      <c r="AA71">
        <v>41.230890000000002</v>
      </c>
      <c r="AB71">
        <v>38.186531000000002</v>
      </c>
      <c r="AC71">
        <v>28.089203999999999</v>
      </c>
      <c r="AD71">
        <v>35.365878000000002</v>
      </c>
      <c r="AE71">
        <v>0</v>
      </c>
      <c r="AF71">
        <v>8.5767209999999992</v>
      </c>
      <c r="AG71">
        <v>38.501880999999997</v>
      </c>
      <c r="AH71">
        <v>147.816993</v>
      </c>
      <c r="AI71">
        <v>2.460709</v>
      </c>
      <c r="AJ71">
        <v>0</v>
      </c>
      <c r="AK71">
        <v>49.059539999999998</v>
      </c>
      <c r="AL71">
        <v>76.705886000000007</v>
      </c>
      <c r="AM71">
        <v>15.460134</v>
      </c>
      <c r="AN71">
        <v>0.66560900000000001</v>
      </c>
      <c r="AO71">
        <v>28.415099999999999</v>
      </c>
      <c r="AP71">
        <v>11.142778</v>
      </c>
      <c r="AQ71">
        <v>0</v>
      </c>
      <c r="AR71">
        <v>47.482211999999997</v>
      </c>
      <c r="AS71">
        <v>30.828821000000001</v>
      </c>
      <c r="AT71">
        <v>10.870805000000001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71.779999999999987</v>
      </c>
      <c r="BA71">
        <f t="shared" si="4"/>
        <v>2267.5812230000001</v>
      </c>
      <c r="BD71">
        <v>21.49</v>
      </c>
      <c r="BE71">
        <v>3.83</v>
      </c>
      <c r="BF71">
        <v>0.51</v>
      </c>
      <c r="BG71">
        <v>3.93</v>
      </c>
      <c r="BH71">
        <v>5.43</v>
      </c>
      <c r="BI71">
        <v>4.47</v>
      </c>
      <c r="BJ71">
        <v>2.8</v>
      </c>
      <c r="BK71">
        <v>4.24</v>
      </c>
      <c r="BL71">
        <v>1.86</v>
      </c>
      <c r="BM71">
        <v>1.54</v>
      </c>
      <c r="BN71">
        <v>0.51</v>
      </c>
      <c r="BO71">
        <v>14.58</v>
      </c>
      <c r="BP71">
        <v>0</v>
      </c>
      <c r="BQ71">
        <v>4.3</v>
      </c>
      <c r="BR71">
        <v>1.88</v>
      </c>
      <c r="BS71">
        <v>0.41</v>
      </c>
      <c r="BT71">
        <v>0</v>
      </c>
      <c r="BU71">
        <v>0</v>
      </c>
      <c r="BV71">
        <v>0</v>
      </c>
      <c r="BW71">
        <f t="shared" si="5"/>
        <v>71.779999999999987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179.561589</v>
      </c>
      <c r="L72">
        <v>403.00382500000001</v>
      </c>
      <c r="M72">
        <v>86.018500000000003</v>
      </c>
      <c r="N72">
        <v>114.167812</v>
      </c>
      <c r="O72">
        <v>119.52282700000001</v>
      </c>
      <c r="P72">
        <v>119.604375</v>
      </c>
      <c r="Q72">
        <v>14.618892000000001</v>
      </c>
      <c r="R72">
        <v>28.400409</v>
      </c>
      <c r="S72">
        <v>17.680764</v>
      </c>
      <c r="T72">
        <v>0</v>
      </c>
      <c r="U72">
        <v>337.28433799999999</v>
      </c>
      <c r="V72">
        <v>13.888605</v>
      </c>
      <c r="W72">
        <v>29.589687000000001</v>
      </c>
      <c r="X72">
        <v>115.26566</v>
      </c>
      <c r="Y72">
        <v>0</v>
      </c>
      <c r="Z72">
        <v>6.3342479999999997</v>
      </c>
      <c r="AA72">
        <v>41.230890000000002</v>
      </c>
      <c r="AB72">
        <v>38.186531000000002</v>
      </c>
      <c r="AC72">
        <v>28.089203999999999</v>
      </c>
      <c r="AD72">
        <v>35.365878000000002</v>
      </c>
      <c r="AE72">
        <v>0</v>
      </c>
      <c r="AF72">
        <v>8.5767209999999992</v>
      </c>
      <c r="AG72">
        <v>38.501880999999997</v>
      </c>
      <c r="AH72">
        <v>147.816993</v>
      </c>
      <c r="AI72">
        <v>2.460709</v>
      </c>
      <c r="AJ72">
        <v>0</v>
      </c>
      <c r="AK72">
        <v>49.059539999999998</v>
      </c>
      <c r="AL72">
        <v>76.705886000000007</v>
      </c>
      <c r="AM72">
        <v>15.460134</v>
      </c>
      <c r="AN72">
        <v>0.66560900000000001</v>
      </c>
      <c r="AO72">
        <v>28.415099999999999</v>
      </c>
      <c r="AP72">
        <v>11.142778</v>
      </c>
      <c r="AQ72">
        <v>10.96011</v>
      </c>
      <c r="AR72">
        <v>47.482211999999997</v>
      </c>
      <c r="AS72">
        <v>30.828821000000001</v>
      </c>
      <c r="AT72">
        <v>10.870805000000001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71.779999999999987</v>
      </c>
      <c r="BA72">
        <f t="shared" si="4"/>
        <v>2278.5413330000001</v>
      </c>
      <c r="BD72">
        <v>21.49</v>
      </c>
      <c r="BE72">
        <v>3.83</v>
      </c>
      <c r="BF72">
        <v>0.51</v>
      </c>
      <c r="BG72">
        <v>3.93</v>
      </c>
      <c r="BH72">
        <v>5.43</v>
      </c>
      <c r="BI72">
        <v>4.47</v>
      </c>
      <c r="BJ72">
        <v>2.8</v>
      </c>
      <c r="BK72">
        <v>4.24</v>
      </c>
      <c r="BL72">
        <v>1.86</v>
      </c>
      <c r="BM72">
        <v>1.54</v>
      </c>
      <c r="BN72">
        <v>0.51</v>
      </c>
      <c r="BO72">
        <v>14.58</v>
      </c>
      <c r="BP72">
        <v>0</v>
      </c>
      <c r="BQ72">
        <v>4.3</v>
      </c>
      <c r="BR72">
        <v>1.88</v>
      </c>
      <c r="BS72">
        <v>0.41</v>
      </c>
      <c r="BT72">
        <v>0</v>
      </c>
      <c r="BU72">
        <v>0</v>
      </c>
      <c r="BV72">
        <v>0</v>
      </c>
      <c r="BW72">
        <f t="shared" si="5"/>
        <v>71.779999999999987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179.561589</v>
      </c>
      <c r="L73">
        <v>403.00382500000001</v>
      </c>
      <c r="M73">
        <v>86.018500000000003</v>
      </c>
      <c r="N73">
        <v>114.167812</v>
      </c>
      <c r="O73">
        <v>119.52282700000001</v>
      </c>
      <c r="P73">
        <v>119.604375</v>
      </c>
      <c r="Q73">
        <v>14.618892000000001</v>
      </c>
      <c r="R73">
        <v>28.400409</v>
      </c>
      <c r="S73">
        <v>17.680764</v>
      </c>
      <c r="T73">
        <v>0</v>
      </c>
      <c r="U73">
        <v>337.28433799999999</v>
      </c>
      <c r="V73">
        <v>13.888605</v>
      </c>
      <c r="W73">
        <v>29.589687000000001</v>
      </c>
      <c r="X73">
        <v>115.26566</v>
      </c>
      <c r="Y73">
        <v>0</v>
      </c>
      <c r="Z73">
        <v>6.3342479999999997</v>
      </c>
      <c r="AA73">
        <v>41.230890000000002</v>
      </c>
      <c r="AB73">
        <v>38.186531000000002</v>
      </c>
      <c r="AC73">
        <v>28.089203999999999</v>
      </c>
      <c r="AD73">
        <v>35.365878000000002</v>
      </c>
      <c r="AE73">
        <v>0</v>
      </c>
      <c r="AF73">
        <v>8.5767209999999992</v>
      </c>
      <c r="AG73">
        <v>38.501880999999997</v>
      </c>
      <c r="AH73">
        <v>147.816993</v>
      </c>
      <c r="AI73">
        <v>15.379431</v>
      </c>
      <c r="AJ73">
        <v>0</v>
      </c>
      <c r="AK73">
        <v>49.059539999999998</v>
      </c>
      <c r="AL73">
        <v>76.705886000000007</v>
      </c>
      <c r="AM73">
        <v>15.460134</v>
      </c>
      <c r="AN73">
        <v>0.66560900000000001</v>
      </c>
      <c r="AO73">
        <v>28.415099999999999</v>
      </c>
      <c r="AP73">
        <v>11.142778</v>
      </c>
      <c r="AQ73">
        <v>10.96011</v>
      </c>
      <c r="AR73">
        <v>47.482211999999997</v>
      </c>
      <c r="AS73">
        <v>30.828821000000001</v>
      </c>
      <c r="AT73">
        <v>10.870805000000001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71.779999999999987</v>
      </c>
      <c r="BA73">
        <f t="shared" si="4"/>
        <v>2291.4600550000005</v>
      </c>
      <c r="BD73">
        <v>21.49</v>
      </c>
      <c r="BE73">
        <v>3.83</v>
      </c>
      <c r="BF73">
        <v>0.51</v>
      </c>
      <c r="BG73">
        <v>3.93</v>
      </c>
      <c r="BH73">
        <v>5.43</v>
      </c>
      <c r="BI73">
        <v>4.47</v>
      </c>
      <c r="BJ73">
        <v>2.8</v>
      </c>
      <c r="BK73">
        <v>4.24</v>
      </c>
      <c r="BL73">
        <v>1.86</v>
      </c>
      <c r="BM73">
        <v>1.54</v>
      </c>
      <c r="BN73">
        <v>0.51</v>
      </c>
      <c r="BO73">
        <v>14.58</v>
      </c>
      <c r="BP73">
        <v>0</v>
      </c>
      <c r="BQ73">
        <v>4.3</v>
      </c>
      <c r="BR73">
        <v>1.88</v>
      </c>
      <c r="BS73">
        <v>0.41</v>
      </c>
      <c r="BT73">
        <v>0</v>
      </c>
      <c r="BU73">
        <v>0</v>
      </c>
      <c r="BV73">
        <v>0</v>
      </c>
      <c r="BW73">
        <f t="shared" si="5"/>
        <v>71.779999999999987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174.72908899999999</v>
      </c>
      <c r="L74">
        <v>403.00382500000001</v>
      </c>
      <c r="M74">
        <v>86.018500000000003</v>
      </c>
      <c r="N74">
        <v>114.167812</v>
      </c>
      <c r="O74">
        <v>119.52282700000001</v>
      </c>
      <c r="P74">
        <v>119.604375</v>
      </c>
      <c r="Q74">
        <v>14.618892000000001</v>
      </c>
      <c r="R74">
        <v>28.400409</v>
      </c>
      <c r="S74">
        <v>17.680764</v>
      </c>
      <c r="T74">
        <v>0</v>
      </c>
      <c r="U74">
        <v>337.28433799999999</v>
      </c>
      <c r="V74">
        <v>13.888605</v>
      </c>
      <c r="W74">
        <v>29.589687000000001</v>
      </c>
      <c r="X74">
        <v>115.26566</v>
      </c>
      <c r="Y74">
        <v>0</v>
      </c>
      <c r="Z74">
        <v>6.3342479999999997</v>
      </c>
      <c r="AA74">
        <v>41.230890000000002</v>
      </c>
      <c r="AB74">
        <v>38.186531000000002</v>
      </c>
      <c r="AC74">
        <v>28.089203999999999</v>
      </c>
      <c r="AD74">
        <v>35.365878000000002</v>
      </c>
      <c r="AE74">
        <v>0</v>
      </c>
      <c r="AF74">
        <v>8.5767209999999992</v>
      </c>
      <c r="AG74">
        <v>38.501880999999997</v>
      </c>
      <c r="AH74">
        <v>147.816993</v>
      </c>
      <c r="AI74">
        <v>15.379431</v>
      </c>
      <c r="AJ74">
        <v>0</v>
      </c>
      <c r="AK74">
        <v>49.059539999999998</v>
      </c>
      <c r="AL74">
        <v>76.705886000000007</v>
      </c>
      <c r="AM74">
        <v>15.460134</v>
      </c>
      <c r="AN74">
        <v>0.66560900000000001</v>
      </c>
      <c r="AO74">
        <v>28.415099999999999</v>
      </c>
      <c r="AP74">
        <v>11.142778</v>
      </c>
      <c r="AQ74">
        <v>22.590004</v>
      </c>
      <c r="AR74">
        <v>47.482211999999997</v>
      </c>
      <c r="AS74">
        <v>30.828821000000001</v>
      </c>
      <c r="AT74">
        <v>10.870805000000001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71.779999999999987</v>
      </c>
      <c r="BA74">
        <f t="shared" si="4"/>
        <v>2298.2574490000006</v>
      </c>
      <c r="BD74">
        <v>21.49</v>
      </c>
      <c r="BE74">
        <v>3.83</v>
      </c>
      <c r="BF74">
        <v>0.51</v>
      </c>
      <c r="BG74">
        <v>3.93</v>
      </c>
      <c r="BH74">
        <v>5.43</v>
      </c>
      <c r="BI74">
        <v>4.47</v>
      </c>
      <c r="BJ74">
        <v>2.8</v>
      </c>
      <c r="BK74">
        <v>4.24</v>
      </c>
      <c r="BL74">
        <v>1.86</v>
      </c>
      <c r="BM74">
        <v>1.54</v>
      </c>
      <c r="BN74">
        <v>0.51</v>
      </c>
      <c r="BO74">
        <v>14.58</v>
      </c>
      <c r="BP74">
        <v>0</v>
      </c>
      <c r="BQ74">
        <v>4.3</v>
      </c>
      <c r="BR74">
        <v>1.88</v>
      </c>
      <c r="BS74">
        <v>0.41</v>
      </c>
      <c r="BT74">
        <v>0</v>
      </c>
      <c r="BU74">
        <v>0</v>
      </c>
      <c r="BV74">
        <v>0</v>
      </c>
      <c r="BW74">
        <f t="shared" si="5"/>
        <v>71.779999999999987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174.72908899999999</v>
      </c>
      <c r="L75">
        <v>403.00382500000001</v>
      </c>
      <c r="M75">
        <v>86.018500000000003</v>
      </c>
      <c r="N75">
        <v>114.167812</v>
      </c>
      <c r="O75">
        <v>119.52282700000001</v>
      </c>
      <c r="P75">
        <v>119.604375</v>
      </c>
      <c r="Q75">
        <v>14.618892000000001</v>
      </c>
      <c r="R75">
        <v>28.400409</v>
      </c>
      <c r="S75">
        <v>17.680764</v>
      </c>
      <c r="T75">
        <v>0</v>
      </c>
      <c r="U75">
        <v>337.28433799999999</v>
      </c>
      <c r="V75">
        <v>13.888605</v>
      </c>
      <c r="W75">
        <v>29.589687000000001</v>
      </c>
      <c r="X75">
        <v>115.26566</v>
      </c>
      <c r="Y75">
        <v>0</v>
      </c>
      <c r="Z75">
        <v>6.3342479999999997</v>
      </c>
      <c r="AA75">
        <v>41.230890000000002</v>
      </c>
      <c r="AB75">
        <v>38.186531000000002</v>
      </c>
      <c r="AC75">
        <v>28.089203999999999</v>
      </c>
      <c r="AD75">
        <v>35.365878000000002</v>
      </c>
      <c r="AE75">
        <v>0</v>
      </c>
      <c r="AF75">
        <v>8.5767209999999992</v>
      </c>
      <c r="AG75">
        <v>38.501880999999997</v>
      </c>
      <c r="AH75">
        <v>147.816993</v>
      </c>
      <c r="AI75">
        <v>18.455317999999998</v>
      </c>
      <c r="AJ75">
        <v>0</v>
      </c>
      <c r="AK75">
        <v>49.059539999999998</v>
      </c>
      <c r="AL75">
        <v>76.705886000000007</v>
      </c>
      <c r="AM75">
        <v>15.460134</v>
      </c>
      <c r="AN75">
        <v>0.66560900000000001</v>
      </c>
      <c r="AO75">
        <v>28.415099999999999</v>
      </c>
      <c r="AP75">
        <v>11.142778</v>
      </c>
      <c r="AQ75">
        <v>23.138010000000001</v>
      </c>
      <c r="AR75">
        <v>50.683259999999997</v>
      </c>
      <c r="AS75">
        <v>30.828821000000001</v>
      </c>
      <c r="AT75">
        <v>10.870805000000001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71.429999999999978</v>
      </c>
      <c r="BA75">
        <f t="shared" si="4"/>
        <v>2304.7323900000001</v>
      </c>
      <c r="BD75">
        <v>21.49</v>
      </c>
      <c r="BE75">
        <v>3.76</v>
      </c>
      <c r="BF75">
        <v>0.57999999999999996</v>
      </c>
      <c r="BG75">
        <v>3.83</v>
      </c>
      <c r="BH75">
        <v>5.43</v>
      </c>
      <c r="BI75">
        <v>4.47</v>
      </c>
      <c r="BJ75">
        <v>2.8</v>
      </c>
      <c r="BK75">
        <v>4.24</v>
      </c>
      <c r="BL75">
        <v>1.85</v>
      </c>
      <c r="BM75">
        <v>1.54</v>
      </c>
      <c r="BN75">
        <v>0.49</v>
      </c>
      <c r="BO75">
        <v>14.48</v>
      </c>
      <c r="BP75">
        <v>0</v>
      </c>
      <c r="BQ75">
        <v>4.18</v>
      </c>
      <c r="BR75">
        <v>1.88</v>
      </c>
      <c r="BS75">
        <v>0.41</v>
      </c>
      <c r="BT75">
        <v>0</v>
      </c>
      <c r="BU75">
        <v>0</v>
      </c>
      <c r="BV75">
        <v>0</v>
      </c>
      <c r="BW75">
        <f t="shared" si="5"/>
        <v>71.429999999999978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174.72908899999999</v>
      </c>
      <c r="L76">
        <v>431.99882500000001</v>
      </c>
      <c r="M76">
        <v>86.018500000000003</v>
      </c>
      <c r="N76">
        <v>114.167812</v>
      </c>
      <c r="O76">
        <v>119.52282700000001</v>
      </c>
      <c r="P76">
        <v>119.604375</v>
      </c>
      <c r="Q76">
        <v>14.618892000000001</v>
      </c>
      <c r="R76">
        <v>28.400409</v>
      </c>
      <c r="S76">
        <v>17.680764</v>
      </c>
      <c r="T76">
        <v>0</v>
      </c>
      <c r="U76">
        <v>337.28433799999999</v>
      </c>
      <c r="V76">
        <v>19.687605000000001</v>
      </c>
      <c r="W76">
        <v>37.321686999999997</v>
      </c>
      <c r="X76">
        <v>140.39465999999999</v>
      </c>
      <c r="Y76">
        <v>0</v>
      </c>
      <c r="Z76">
        <v>6.3342479999999997</v>
      </c>
      <c r="AA76">
        <v>41.230890000000002</v>
      </c>
      <c r="AB76">
        <v>38.186531000000002</v>
      </c>
      <c r="AC76">
        <v>28.089203999999999</v>
      </c>
      <c r="AD76">
        <v>35.365878000000002</v>
      </c>
      <c r="AE76">
        <v>0</v>
      </c>
      <c r="AF76">
        <v>8.5767209999999992</v>
      </c>
      <c r="AG76">
        <v>38.501880999999997</v>
      </c>
      <c r="AH76">
        <v>147.816993</v>
      </c>
      <c r="AI76">
        <v>18.455317999999998</v>
      </c>
      <c r="AJ76">
        <v>0</v>
      </c>
      <c r="AK76">
        <v>49.059539999999998</v>
      </c>
      <c r="AL76">
        <v>76.705886000000007</v>
      </c>
      <c r="AM76">
        <v>15.460134</v>
      </c>
      <c r="AN76">
        <v>0.66560900000000001</v>
      </c>
      <c r="AO76">
        <v>28.415099999999999</v>
      </c>
      <c r="AP76">
        <v>11.142778</v>
      </c>
      <c r="AQ76">
        <v>24.355799999999999</v>
      </c>
      <c r="AR76">
        <v>50.683259999999997</v>
      </c>
      <c r="AS76">
        <v>30.828821000000001</v>
      </c>
      <c r="AT76">
        <v>10.870805000000001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</v>
      </c>
      <c r="BA76">
        <f t="shared" si="4"/>
        <v>2373.1751800000002</v>
      </c>
      <c r="BD76">
        <v>21.49</v>
      </c>
      <c r="BE76">
        <v>3.33</v>
      </c>
      <c r="BF76">
        <v>0.57999999999999996</v>
      </c>
      <c r="BG76">
        <v>3.83</v>
      </c>
      <c r="BH76">
        <v>5.43</v>
      </c>
      <c r="BI76">
        <v>4.47</v>
      </c>
      <c r="BJ76">
        <v>2.8</v>
      </c>
      <c r="BK76">
        <v>4.24</v>
      </c>
      <c r="BL76">
        <v>1.85</v>
      </c>
      <c r="BM76">
        <v>1.54</v>
      </c>
      <c r="BN76">
        <v>0.49</v>
      </c>
      <c r="BO76">
        <v>14.48</v>
      </c>
      <c r="BP76">
        <v>0</v>
      </c>
      <c r="BQ76">
        <v>4.18</v>
      </c>
      <c r="BR76">
        <v>1.88</v>
      </c>
      <c r="BS76">
        <v>0.41</v>
      </c>
      <c r="BT76">
        <v>0</v>
      </c>
      <c r="BU76">
        <v>0</v>
      </c>
      <c r="BV76">
        <v>0</v>
      </c>
      <c r="BW76">
        <f t="shared" si="5"/>
        <v>71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208.309842</v>
      </c>
      <c r="L77">
        <v>572.38265999999999</v>
      </c>
      <c r="M77">
        <v>86.018500000000003</v>
      </c>
      <c r="N77">
        <v>114.167812</v>
      </c>
      <c r="O77">
        <v>119.52282700000001</v>
      </c>
      <c r="P77">
        <v>119.604375</v>
      </c>
      <c r="Q77">
        <v>20.417891999999998</v>
      </c>
      <c r="R77">
        <v>40.964908999999999</v>
      </c>
      <c r="S77">
        <v>25.412763999999999</v>
      </c>
      <c r="T77">
        <v>0</v>
      </c>
      <c r="U77">
        <v>337.28433799999999</v>
      </c>
      <c r="V77">
        <v>19.687605000000001</v>
      </c>
      <c r="W77">
        <v>38.942990999999999</v>
      </c>
      <c r="X77">
        <v>140.39465999999999</v>
      </c>
      <c r="Y77">
        <v>0</v>
      </c>
      <c r="Z77">
        <v>6.3342479999999997</v>
      </c>
      <c r="AA77">
        <v>41.230890000000002</v>
      </c>
      <c r="AB77">
        <v>38.186531000000002</v>
      </c>
      <c r="AC77">
        <v>28.089203999999999</v>
      </c>
      <c r="AD77">
        <v>35.365878000000002</v>
      </c>
      <c r="AE77">
        <v>16.120253999999999</v>
      </c>
      <c r="AF77">
        <v>17.153441999999998</v>
      </c>
      <c r="AG77">
        <v>38.501880999999997</v>
      </c>
      <c r="AH77">
        <v>147.816993</v>
      </c>
      <c r="AI77">
        <v>18.455317999999998</v>
      </c>
      <c r="AJ77">
        <v>0</v>
      </c>
      <c r="AK77">
        <v>49.059539999999998</v>
      </c>
      <c r="AL77">
        <v>76.705886000000007</v>
      </c>
      <c r="AM77">
        <v>15.460134</v>
      </c>
      <c r="AN77">
        <v>0.66560900000000001</v>
      </c>
      <c r="AO77">
        <v>28.415099999999999</v>
      </c>
      <c r="AP77">
        <v>11.142778</v>
      </c>
      <c r="AQ77">
        <v>27.400275000000001</v>
      </c>
      <c r="AR77">
        <v>50.683259999999997</v>
      </c>
      <c r="AS77">
        <v>30.828821000000001</v>
      </c>
      <c r="AT77">
        <v>10.870805000000001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</v>
      </c>
      <c r="BA77">
        <f t="shared" si="4"/>
        <v>2602.5980219999997</v>
      </c>
      <c r="BD77">
        <v>21.49</v>
      </c>
      <c r="BE77">
        <v>3.33</v>
      </c>
      <c r="BF77">
        <v>0.57999999999999996</v>
      </c>
      <c r="BG77">
        <v>3.83</v>
      </c>
      <c r="BH77">
        <v>5.43</v>
      </c>
      <c r="BI77">
        <v>4.47</v>
      </c>
      <c r="BJ77">
        <v>2.8</v>
      </c>
      <c r="BK77">
        <v>4.24</v>
      </c>
      <c r="BL77">
        <v>1.85</v>
      </c>
      <c r="BM77">
        <v>1.54</v>
      </c>
      <c r="BN77">
        <v>0.49</v>
      </c>
      <c r="BO77">
        <v>14.48</v>
      </c>
      <c r="BP77">
        <v>0</v>
      </c>
      <c r="BQ77">
        <v>4.18</v>
      </c>
      <c r="BR77">
        <v>1.88</v>
      </c>
      <c r="BS77">
        <v>0.41</v>
      </c>
      <c r="BT77">
        <v>0</v>
      </c>
      <c r="BU77">
        <v>0</v>
      </c>
      <c r="BV77">
        <v>0</v>
      </c>
      <c r="BW77">
        <f t="shared" si="5"/>
        <v>71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208.309842</v>
      </c>
      <c r="L78">
        <v>631.26957200000004</v>
      </c>
      <c r="M78">
        <v>86.018500000000003</v>
      </c>
      <c r="N78">
        <v>114.167812</v>
      </c>
      <c r="O78">
        <v>119.52282700000001</v>
      </c>
      <c r="P78">
        <v>119.604375</v>
      </c>
      <c r="Q78">
        <v>20.417891999999998</v>
      </c>
      <c r="R78">
        <v>40.964908999999999</v>
      </c>
      <c r="S78">
        <v>25.412763999999999</v>
      </c>
      <c r="T78">
        <v>0</v>
      </c>
      <c r="U78">
        <v>337.28433799999999</v>
      </c>
      <c r="V78">
        <v>19.687605000000001</v>
      </c>
      <c r="W78">
        <v>38.942990999999999</v>
      </c>
      <c r="X78">
        <v>140.39465999999999</v>
      </c>
      <c r="Y78">
        <v>0</v>
      </c>
      <c r="Z78">
        <v>18.92407</v>
      </c>
      <c r="AA78">
        <v>41.230890000000002</v>
      </c>
      <c r="AB78">
        <v>38.186531000000002</v>
      </c>
      <c r="AC78">
        <v>28.089203999999999</v>
      </c>
      <c r="AD78">
        <v>35.365878000000002</v>
      </c>
      <c r="AE78">
        <v>16.120253999999999</v>
      </c>
      <c r="AF78">
        <v>17.153441999999998</v>
      </c>
      <c r="AG78">
        <v>38.501880999999997</v>
      </c>
      <c r="AH78">
        <v>147.816993</v>
      </c>
      <c r="AI78">
        <v>18.455317999999998</v>
      </c>
      <c r="AJ78">
        <v>0</v>
      </c>
      <c r="AK78">
        <v>49.059539999999998</v>
      </c>
      <c r="AL78">
        <v>76.705886000000007</v>
      </c>
      <c r="AM78">
        <v>15.460134</v>
      </c>
      <c r="AN78">
        <v>0.66560900000000001</v>
      </c>
      <c r="AO78">
        <v>28.415099999999999</v>
      </c>
      <c r="AP78">
        <v>9.1618399999999998</v>
      </c>
      <c r="AQ78">
        <v>36.899037</v>
      </c>
      <c r="AR78">
        <v>50.683259999999997</v>
      </c>
      <c r="AS78">
        <v>30.828821000000001</v>
      </c>
      <c r="AT78">
        <v>10.870805000000001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</v>
      </c>
      <c r="BA78">
        <f t="shared" si="4"/>
        <v>2681.5925800000005</v>
      </c>
      <c r="BD78">
        <v>21.49</v>
      </c>
      <c r="BE78">
        <v>3.33</v>
      </c>
      <c r="BF78">
        <v>0.57999999999999996</v>
      </c>
      <c r="BG78">
        <v>3.83</v>
      </c>
      <c r="BH78">
        <v>5.43</v>
      </c>
      <c r="BI78">
        <v>4.47</v>
      </c>
      <c r="BJ78">
        <v>2.8</v>
      </c>
      <c r="BK78">
        <v>4.24</v>
      </c>
      <c r="BL78">
        <v>1.85</v>
      </c>
      <c r="BM78">
        <v>1.54</v>
      </c>
      <c r="BN78">
        <v>0.49</v>
      </c>
      <c r="BO78">
        <v>14.48</v>
      </c>
      <c r="BP78">
        <v>0</v>
      </c>
      <c r="BQ78">
        <v>4.18</v>
      </c>
      <c r="BR78">
        <v>1.88</v>
      </c>
      <c r="BS78">
        <v>0.41</v>
      </c>
      <c r="BT78">
        <v>0</v>
      </c>
      <c r="BU78">
        <v>0</v>
      </c>
      <c r="BV78">
        <v>0</v>
      </c>
      <c r="BW78">
        <f t="shared" si="5"/>
        <v>71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208.309842</v>
      </c>
      <c r="L79">
        <v>631.26957200000004</v>
      </c>
      <c r="M79">
        <v>86.018500000000003</v>
      </c>
      <c r="N79">
        <v>114.167812</v>
      </c>
      <c r="O79">
        <v>119.52282700000001</v>
      </c>
      <c r="P79">
        <v>119.604375</v>
      </c>
      <c r="Q79">
        <v>20.417891999999998</v>
      </c>
      <c r="R79">
        <v>40.964908999999999</v>
      </c>
      <c r="S79">
        <v>25.412763999999999</v>
      </c>
      <c r="T79">
        <v>0</v>
      </c>
      <c r="U79">
        <v>337.28433799999999</v>
      </c>
      <c r="V79">
        <v>19.687605000000001</v>
      </c>
      <c r="W79">
        <v>38.942990999999999</v>
      </c>
      <c r="X79">
        <v>140.39465999999999</v>
      </c>
      <c r="Y79">
        <v>0</v>
      </c>
      <c r="Z79">
        <v>19.002742999999999</v>
      </c>
      <c r="AA79">
        <v>41.230890000000002</v>
      </c>
      <c r="AB79">
        <v>39.552176000000003</v>
      </c>
      <c r="AC79">
        <v>29.537786000000001</v>
      </c>
      <c r="AD79">
        <v>37.280997999999997</v>
      </c>
      <c r="AE79">
        <v>31.853621</v>
      </c>
      <c r="AF79">
        <v>29.160851000000001</v>
      </c>
      <c r="AG79">
        <v>38.501880999999997</v>
      </c>
      <c r="AH79">
        <v>149.51025300000001</v>
      </c>
      <c r="AI79">
        <v>27.067799000000001</v>
      </c>
      <c r="AJ79">
        <v>0</v>
      </c>
      <c r="AK79">
        <v>49.059539999999998</v>
      </c>
      <c r="AL79">
        <v>80.861255999999997</v>
      </c>
      <c r="AM79">
        <v>16.233141</v>
      </c>
      <c r="AN79">
        <v>0.66560900000000001</v>
      </c>
      <c r="AO79">
        <v>15.344154</v>
      </c>
      <c r="AP79">
        <v>9.1618399999999998</v>
      </c>
      <c r="AQ79">
        <v>49.198715999999997</v>
      </c>
      <c r="AR79">
        <v>47.482211999999997</v>
      </c>
      <c r="AS79">
        <v>30.828821000000001</v>
      </c>
      <c r="AT79">
        <v>10.870805000000001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71.039999999999992</v>
      </c>
      <c r="BA79">
        <f t="shared" si="4"/>
        <v>2725.4431790000008</v>
      </c>
      <c r="BD79">
        <v>21.49</v>
      </c>
      <c r="BE79">
        <v>3.33</v>
      </c>
      <c r="BF79">
        <v>0.62</v>
      </c>
      <c r="BG79">
        <v>3.83</v>
      </c>
      <c r="BH79">
        <v>5.43</v>
      </c>
      <c r="BI79">
        <v>4.47</v>
      </c>
      <c r="BJ79">
        <v>2.8</v>
      </c>
      <c r="BK79">
        <v>4.24</v>
      </c>
      <c r="BL79">
        <v>1.85</v>
      </c>
      <c r="BM79">
        <v>1.54</v>
      </c>
      <c r="BN79">
        <v>0.49</v>
      </c>
      <c r="BO79">
        <v>14.48</v>
      </c>
      <c r="BP79">
        <v>0</v>
      </c>
      <c r="BQ79">
        <v>4.18</v>
      </c>
      <c r="BR79">
        <v>1.88</v>
      </c>
      <c r="BS79">
        <v>0.41</v>
      </c>
      <c r="BT79">
        <v>0</v>
      </c>
      <c r="BU79">
        <v>0</v>
      </c>
      <c r="BV79">
        <v>0</v>
      </c>
      <c r="BW79">
        <f t="shared" si="5"/>
        <v>71.039999999999992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208.309842</v>
      </c>
      <c r="L80">
        <v>631.26957200000004</v>
      </c>
      <c r="M80">
        <v>86.018500000000003</v>
      </c>
      <c r="N80">
        <v>114.167812</v>
      </c>
      <c r="O80">
        <v>119.52282700000001</v>
      </c>
      <c r="P80">
        <v>119.604375</v>
      </c>
      <c r="Q80">
        <v>20.417891999999998</v>
      </c>
      <c r="R80">
        <v>40.964908999999999</v>
      </c>
      <c r="S80">
        <v>25.412763999999999</v>
      </c>
      <c r="T80">
        <v>0</v>
      </c>
      <c r="U80">
        <v>337.28433799999999</v>
      </c>
      <c r="V80">
        <v>19.687605000000001</v>
      </c>
      <c r="W80">
        <v>38.942990999999999</v>
      </c>
      <c r="X80">
        <v>140.39465999999999</v>
      </c>
      <c r="Y80">
        <v>0</v>
      </c>
      <c r="Z80">
        <v>19.002742999999999</v>
      </c>
      <c r="AA80">
        <v>41.230890000000002</v>
      </c>
      <c r="AB80">
        <v>39.552176000000003</v>
      </c>
      <c r="AC80">
        <v>29.537786000000001</v>
      </c>
      <c r="AD80">
        <v>37.280997999999997</v>
      </c>
      <c r="AE80">
        <v>31.853621</v>
      </c>
      <c r="AF80">
        <v>29.160851000000001</v>
      </c>
      <c r="AG80">
        <v>38.501880999999997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80.861255999999997</v>
      </c>
      <c r="AM80">
        <v>16.233141</v>
      </c>
      <c r="AN80">
        <v>0.66560900000000001</v>
      </c>
      <c r="AO80">
        <v>15.344154</v>
      </c>
      <c r="AP80">
        <v>9.1618399999999998</v>
      </c>
      <c r="AQ80">
        <v>49.198715999999997</v>
      </c>
      <c r="AR80">
        <v>47.482211999999997</v>
      </c>
      <c r="AS80">
        <v>30.828821000000001</v>
      </c>
      <c r="AT80">
        <v>10.870805000000001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71.039999999999992</v>
      </c>
      <c r="BA80">
        <f t="shared" si="4"/>
        <v>2746.359206000001</v>
      </c>
      <c r="BD80">
        <v>21.49</v>
      </c>
      <c r="BE80">
        <v>3.33</v>
      </c>
      <c r="BF80">
        <v>0.62</v>
      </c>
      <c r="BG80">
        <v>3.83</v>
      </c>
      <c r="BH80">
        <v>5.43</v>
      </c>
      <c r="BI80">
        <v>4.47</v>
      </c>
      <c r="BJ80">
        <v>2.8</v>
      </c>
      <c r="BK80">
        <v>4.24</v>
      </c>
      <c r="BL80">
        <v>1.85</v>
      </c>
      <c r="BM80">
        <v>1.54</v>
      </c>
      <c r="BN80">
        <v>0.49</v>
      </c>
      <c r="BO80">
        <v>14.48</v>
      </c>
      <c r="BP80">
        <v>0</v>
      </c>
      <c r="BQ80">
        <v>4.18</v>
      </c>
      <c r="BR80">
        <v>1.88</v>
      </c>
      <c r="BS80">
        <v>0.41</v>
      </c>
      <c r="BT80">
        <v>0</v>
      </c>
      <c r="BU80">
        <v>0</v>
      </c>
      <c r="BV80">
        <v>0</v>
      </c>
      <c r="BW80">
        <f t="shared" si="5"/>
        <v>71.039999999999992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208.309842</v>
      </c>
      <c r="L81">
        <v>631.26957200000004</v>
      </c>
      <c r="M81">
        <v>86.018500000000003</v>
      </c>
      <c r="N81">
        <v>114.167812</v>
      </c>
      <c r="O81">
        <v>119.52282700000001</v>
      </c>
      <c r="P81">
        <v>119.604375</v>
      </c>
      <c r="Q81">
        <v>20.417891999999998</v>
      </c>
      <c r="R81">
        <v>40.964908999999999</v>
      </c>
      <c r="S81">
        <v>25.412763999999999</v>
      </c>
      <c r="T81">
        <v>0</v>
      </c>
      <c r="U81">
        <v>337.28433799999999</v>
      </c>
      <c r="V81">
        <v>19.687605000000001</v>
      </c>
      <c r="W81">
        <v>38.942990999999999</v>
      </c>
      <c r="X81">
        <v>140.39465999999999</v>
      </c>
      <c r="Y81">
        <v>0</v>
      </c>
      <c r="Z81">
        <v>19.002742999999999</v>
      </c>
      <c r="AA81">
        <v>41.230890000000002</v>
      </c>
      <c r="AB81">
        <v>39.552176000000003</v>
      </c>
      <c r="AC81">
        <v>29.537786000000001</v>
      </c>
      <c r="AD81">
        <v>37.280997999999997</v>
      </c>
      <c r="AE81">
        <v>31.853621</v>
      </c>
      <c r="AF81">
        <v>29.160851000000001</v>
      </c>
      <c r="AG81">
        <v>38.501880999999997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80.861255999999997</v>
      </c>
      <c r="AM81">
        <v>16.233141</v>
      </c>
      <c r="AN81">
        <v>0.66560900000000001</v>
      </c>
      <c r="AO81">
        <v>15.344154</v>
      </c>
      <c r="AP81">
        <v>9.1618399999999998</v>
      </c>
      <c r="AQ81">
        <v>49.198715999999997</v>
      </c>
      <c r="AR81">
        <v>47.482211999999997</v>
      </c>
      <c r="AS81">
        <v>30.828821000000001</v>
      </c>
      <c r="AT81">
        <v>10.870805000000001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71.28</v>
      </c>
      <c r="BA81">
        <f t="shared" si="4"/>
        <v>2746.5992060000012</v>
      </c>
      <c r="BD81">
        <v>21.49</v>
      </c>
      <c r="BE81">
        <v>3.33</v>
      </c>
      <c r="BF81">
        <v>0.62</v>
      </c>
      <c r="BG81">
        <v>3.83</v>
      </c>
      <c r="BH81">
        <v>5.43</v>
      </c>
      <c r="BI81">
        <v>4.47</v>
      </c>
      <c r="BJ81">
        <v>2.8</v>
      </c>
      <c r="BK81">
        <v>4.24</v>
      </c>
      <c r="BL81">
        <v>1.85</v>
      </c>
      <c r="BM81">
        <v>1.54</v>
      </c>
      <c r="BN81">
        <v>0.49</v>
      </c>
      <c r="BO81">
        <v>14.72</v>
      </c>
      <c r="BP81">
        <v>0</v>
      </c>
      <c r="BQ81">
        <v>4.18</v>
      </c>
      <c r="BR81">
        <v>1.88</v>
      </c>
      <c r="BS81">
        <v>0.41</v>
      </c>
      <c r="BT81">
        <v>0</v>
      </c>
      <c r="BU81">
        <v>0</v>
      </c>
      <c r="BV81">
        <v>0</v>
      </c>
      <c r="BW81">
        <f t="shared" si="5"/>
        <v>71.28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208.309842</v>
      </c>
      <c r="L82">
        <v>631.26957200000004</v>
      </c>
      <c r="M82">
        <v>86.018500000000003</v>
      </c>
      <c r="N82">
        <v>114.167812</v>
      </c>
      <c r="O82">
        <v>119.52282700000001</v>
      </c>
      <c r="P82">
        <v>119.604375</v>
      </c>
      <c r="Q82">
        <v>20.417891999999998</v>
      </c>
      <c r="R82">
        <v>40.964908999999999</v>
      </c>
      <c r="S82">
        <v>25.412763999999999</v>
      </c>
      <c r="T82">
        <v>0</v>
      </c>
      <c r="U82">
        <v>337.28433799999999</v>
      </c>
      <c r="V82">
        <v>19.687605000000001</v>
      </c>
      <c r="W82">
        <v>38.942990999999999</v>
      </c>
      <c r="X82">
        <v>140.39465999999999</v>
      </c>
      <c r="Y82">
        <v>0</v>
      </c>
      <c r="Z82">
        <v>19.002742999999999</v>
      </c>
      <c r="AA82">
        <v>41.230890000000002</v>
      </c>
      <c r="AB82">
        <v>39.552176000000003</v>
      </c>
      <c r="AC82">
        <v>29.537786000000001</v>
      </c>
      <c r="AD82">
        <v>37.280997999999997</v>
      </c>
      <c r="AE82">
        <v>31.853621</v>
      </c>
      <c r="AF82">
        <v>29.160851000000001</v>
      </c>
      <c r="AG82">
        <v>38.501880999999997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80.861255999999997</v>
      </c>
      <c r="AM82">
        <v>16.233141</v>
      </c>
      <c r="AN82">
        <v>0.66560900000000001</v>
      </c>
      <c r="AO82">
        <v>15.344154</v>
      </c>
      <c r="AP82">
        <v>9.1618399999999998</v>
      </c>
      <c r="AQ82">
        <v>49.198715999999997</v>
      </c>
      <c r="AR82">
        <v>47.482211999999997</v>
      </c>
      <c r="AS82">
        <v>30.828821000000001</v>
      </c>
      <c r="AT82">
        <v>10.870805000000001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71.28</v>
      </c>
      <c r="BA82">
        <f t="shared" si="4"/>
        <v>2746.5992060000012</v>
      </c>
      <c r="BD82">
        <v>21.49</v>
      </c>
      <c r="BE82">
        <v>3.33</v>
      </c>
      <c r="BF82">
        <v>0.62</v>
      </c>
      <c r="BG82">
        <v>3.83</v>
      </c>
      <c r="BH82">
        <v>5.43</v>
      </c>
      <c r="BI82">
        <v>4.47</v>
      </c>
      <c r="BJ82">
        <v>2.8</v>
      </c>
      <c r="BK82">
        <v>4.24</v>
      </c>
      <c r="BL82">
        <v>1.85</v>
      </c>
      <c r="BM82">
        <v>1.54</v>
      </c>
      <c r="BN82">
        <v>0.49</v>
      </c>
      <c r="BO82">
        <v>14.72</v>
      </c>
      <c r="BP82">
        <v>0</v>
      </c>
      <c r="BQ82">
        <v>4.18</v>
      </c>
      <c r="BR82">
        <v>1.88</v>
      </c>
      <c r="BS82">
        <v>0.41</v>
      </c>
      <c r="BT82">
        <v>0</v>
      </c>
      <c r="BU82">
        <v>0</v>
      </c>
      <c r="BV82">
        <v>0</v>
      </c>
      <c r="BW82">
        <f t="shared" si="5"/>
        <v>71.28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208.309842</v>
      </c>
      <c r="L83">
        <v>631.26957200000004</v>
      </c>
      <c r="M83">
        <v>86.018500000000003</v>
      </c>
      <c r="N83">
        <v>114.167812</v>
      </c>
      <c r="O83">
        <v>119.52282700000001</v>
      </c>
      <c r="P83">
        <v>119.604375</v>
      </c>
      <c r="Q83">
        <v>20.417891999999998</v>
      </c>
      <c r="R83">
        <v>40.964908999999999</v>
      </c>
      <c r="S83">
        <v>25.412763999999999</v>
      </c>
      <c r="T83">
        <v>0</v>
      </c>
      <c r="U83">
        <v>337.28433799999999</v>
      </c>
      <c r="V83">
        <v>19.687605000000001</v>
      </c>
      <c r="W83">
        <v>38.942990999999999</v>
      </c>
      <c r="X83">
        <v>140.39465999999999</v>
      </c>
      <c r="Y83">
        <v>0</v>
      </c>
      <c r="Z83">
        <v>19.002742999999999</v>
      </c>
      <c r="AA83">
        <v>41.230890000000002</v>
      </c>
      <c r="AB83">
        <v>39.552176000000003</v>
      </c>
      <c r="AC83">
        <v>29.537786000000001</v>
      </c>
      <c r="AD83">
        <v>37.280997999999997</v>
      </c>
      <c r="AE83">
        <v>31.853621</v>
      </c>
      <c r="AF83">
        <v>29.160851000000001</v>
      </c>
      <c r="AG83">
        <v>38.501880999999997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80.861255999999997</v>
      </c>
      <c r="AM83">
        <v>16.233141</v>
      </c>
      <c r="AN83">
        <v>0.66560900000000001</v>
      </c>
      <c r="AO83">
        <v>15.344154</v>
      </c>
      <c r="AP83">
        <v>9.1618399999999998</v>
      </c>
      <c r="AQ83">
        <v>49.198715999999997</v>
      </c>
      <c r="AR83">
        <v>50.683259999999997</v>
      </c>
      <c r="AS83">
        <v>30.828821000000001</v>
      </c>
      <c r="AT83">
        <v>10.870805000000001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71.039999999999992</v>
      </c>
      <c r="BA83">
        <f t="shared" si="4"/>
        <v>2749.5602540000009</v>
      </c>
      <c r="BD83">
        <v>21.49</v>
      </c>
      <c r="BE83">
        <v>3.33</v>
      </c>
      <c r="BF83">
        <v>0.62</v>
      </c>
      <c r="BG83">
        <v>3.83</v>
      </c>
      <c r="BH83">
        <v>5.43</v>
      </c>
      <c r="BI83">
        <v>4.47</v>
      </c>
      <c r="BJ83">
        <v>2.8</v>
      </c>
      <c r="BK83">
        <v>4.24</v>
      </c>
      <c r="BL83">
        <v>1.85</v>
      </c>
      <c r="BM83">
        <v>1.54</v>
      </c>
      <c r="BN83">
        <v>0.49</v>
      </c>
      <c r="BO83">
        <v>14.48</v>
      </c>
      <c r="BP83">
        <v>0</v>
      </c>
      <c r="BQ83">
        <v>4.18</v>
      </c>
      <c r="BR83">
        <v>1.88</v>
      </c>
      <c r="BS83">
        <v>0.41</v>
      </c>
      <c r="BT83">
        <v>0</v>
      </c>
      <c r="BU83">
        <v>0</v>
      </c>
      <c r="BV83">
        <v>0</v>
      </c>
      <c r="BW83">
        <f t="shared" si="5"/>
        <v>71.039999999999992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208.309842</v>
      </c>
      <c r="L84">
        <v>631.26957200000004</v>
      </c>
      <c r="M84">
        <v>86.018500000000003</v>
      </c>
      <c r="N84">
        <v>114.167812</v>
      </c>
      <c r="O84">
        <v>119.52282700000001</v>
      </c>
      <c r="P84">
        <v>119.604375</v>
      </c>
      <c r="Q84">
        <v>20.417891999999998</v>
      </c>
      <c r="R84">
        <v>40.964908999999999</v>
      </c>
      <c r="S84">
        <v>25.412763999999999</v>
      </c>
      <c r="T84">
        <v>0</v>
      </c>
      <c r="U84">
        <v>337.28433799999999</v>
      </c>
      <c r="V84">
        <v>19.687605000000001</v>
      </c>
      <c r="W84">
        <v>38.942990999999999</v>
      </c>
      <c r="X84">
        <v>140.39465999999999</v>
      </c>
      <c r="Y84">
        <v>0</v>
      </c>
      <c r="Z84">
        <v>19.002742999999999</v>
      </c>
      <c r="AA84">
        <v>41.230890000000002</v>
      </c>
      <c r="AB84">
        <v>39.552176000000003</v>
      </c>
      <c r="AC84">
        <v>29.537786000000001</v>
      </c>
      <c r="AD84">
        <v>37.280997999999997</v>
      </c>
      <c r="AE84">
        <v>31.853621</v>
      </c>
      <c r="AF84">
        <v>29.160851000000001</v>
      </c>
      <c r="AG84">
        <v>38.501880999999997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80.861255999999997</v>
      </c>
      <c r="AM84">
        <v>16.233141</v>
      </c>
      <c r="AN84">
        <v>0.66560900000000001</v>
      </c>
      <c r="AO84">
        <v>15.344154</v>
      </c>
      <c r="AP84">
        <v>9.1618399999999998</v>
      </c>
      <c r="AQ84">
        <v>49.198715999999997</v>
      </c>
      <c r="AR84">
        <v>50.683259999999997</v>
      </c>
      <c r="AS84">
        <v>30.828821000000001</v>
      </c>
      <c r="AT84">
        <v>10.870805000000001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71.039999999999992</v>
      </c>
      <c r="BA84">
        <f t="shared" si="4"/>
        <v>2749.5602540000009</v>
      </c>
      <c r="BD84">
        <v>21.49</v>
      </c>
      <c r="BE84">
        <v>3.33</v>
      </c>
      <c r="BF84">
        <v>0.62</v>
      </c>
      <c r="BG84">
        <v>3.83</v>
      </c>
      <c r="BH84">
        <v>5.43</v>
      </c>
      <c r="BI84">
        <v>4.47</v>
      </c>
      <c r="BJ84">
        <v>2.8</v>
      </c>
      <c r="BK84">
        <v>4.24</v>
      </c>
      <c r="BL84">
        <v>1.85</v>
      </c>
      <c r="BM84">
        <v>1.54</v>
      </c>
      <c r="BN84">
        <v>0.49</v>
      </c>
      <c r="BO84">
        <v>14.48</v>
      </c>
      <c r="BP84">
        <v>0</v>
      </c>
      <c r="BQ84">
        <v>4.18</v>
      </c>
      <c r="BR84">
        <v>1.88</v>
      </c>
      <c r="BS84">
        <v>0.41</v>
      </c>
      <c r="BT84">
        <v>0</v>
      </c>
      <c r="BU84">
        <v>0</v>
      </c>
      <c r="BV84">
        <v>0</v>
      </c>
      <c r="BW84">
        <f t="shared" si="5"/>
        <v>71.039999999999992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208.309842</v>
      </c>
      <c r="L85">
        <v>631.26957200000004</v>
      </c>
      <c r="M85">
        <v>86.018500000000003</v>
      </c>
      <c r="N85">
        <v>114.167812</v>
      </c>
      <c r="O85">
        <v>119.52282700000001</v>
      </c>
      <c r="P85">
        <v>119.604375</v>
      </c>
      <c r="Q85">
        <v>20.417891999999998</v>
      </c>
      <c r="R85">
        <v>40.964908999999999</v>
      </c>
      <c r="S85">
        <v>25.412763999999999</v>
      </c>
      <c r="T85">
        <v>0</v>
      </c>
      <c r="U85">
        <v>337.28433799999999</v>
      </c>
      <c r="V85">
        <v>19.687605000000001</v>
      </c>
      <c r="W85">
        <v>38.942990999999999</v>
      </c>
      <c r="X85">
        <v>140.39465999999999</v>
      </c>
      <c r="Y85">
        <v>0</v>
      </c>
      <c r="Z85">
        <v>19.002742999999999</v>
      </c>
      <c r="AA85">
        <v>41.230890000000002</v>
      </c>
      <c r="AB85">
        <v>39.552176000000003</v>
      </c>
      <c r="AC85">
        <v>29.537786000000001</v>
      </c>
      <c r="AD85">
        <v>37.280997999999997</v>
      </c>
      <c r="AE85">
        <v>31.853621</v>
      </c>
      <c r="AF85">
        <v>29.160851000000001</v>
      </c>
      <c r="AG85">
        <v>38.501880999999997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76.705886000000007</v>
      </c>
      <c r="AM85">
        <v>16.233141</v>
      </c>
      <c r="AN85">
        <v>0.66560900000000001</v>
      </c>
      <c r="AO85">
        <v>25.573589999999999</v>
      </c>
      <c r="AP85">
        <v>9.1618399999999998</v>
      </c>
      <c r="AQ85">
        <v>49.198715999999997</v>
      </c>
      <c r="AR85">
        <v>47.482211999999997</v>
      </c>
      <c r="AS85">
        <v>30.828821000000001</v>
      </c>
      <c r="AT85">
        <v>10.870805000000001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71.039999999999992</v>
      </c>
      <c r="BA85">
        <f t="shared" si="4"/>
        <v>2752.4332720000011</v>
      </c>
      <c r="BD85">
        <v>21.49</v>
      </c>
      <c r="BE85">
        <v>3.33</v>
      </c>
      <c r="BF85">
        <v>0.62</v>
      </c>
      <c r="BG85">
        <v>3.83</v>
      </c>
      <c r="BH85">
        <v>5.43</v>
      </c>
      <c r="BI85">
        <v>4.47</v>
      </c>
      <c r="BJ85">
        <v>2.8</v>
      </c>
      <c r="BK85">
        <v>4.24</v>
      </c>
      <c r="BL85">
        <v>1.85</v>
      </c>
      <c r="BM85">
        <v>1.54</v>
      </c>
      <c r="BN85">
        <v>0.49</v>
      </c>
      <c r="BO85">
        <v>14.48</v>
      </c>
      <c r="BP85">
        <v>0</v>
      </c>
      <c r="BQ85">
        <v>4.18</v>
      </c>
      <c r="BR85">
        <v>1.88</v>
      </c>
      <c r="BS85">
        <v>0.41</v>
      </c>
      <c r="BT85">
        <v>0</v>
      </c>
      <c r="BU85">
        <v>0</v>
      </c>
      <c r="BV85">
        <v>0</v>
      </c>
      <c r="BW85">
        <f t="shared" si="5"/>
        <v>71.039999999999992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208.309842</v>
      </c>
      <c r="L86">
        <v>631.26957200000004</v>
      </c>
      <c r="M86">
        <v>86.018500000000003</v>
      </c>
      <c r="N86">
        <v>114.167812</v>
      </c>
      <c r="O86">
        <v>119.52282700000001</v>
      </c>
      <c r="P86">
        <v>119.604375</v>
      </c>
      <c r="Q86">
        <v>20.417891999999998</v>
      </c>
      <c r="R86">
        <v>40.964908999999999</v>
      </c>
      <c r="S86">
        <v>25.412763999999999</v>
      </c>
      <c r="T86">
        <v>0</v>
      </c>
      <c r="U86">
        <v>337.28433799999999</v>
      </c>
      <c r="V86">
        <v>19.687605000000001</v>
      </c>
      <c r="W86">
        <v>38.942990999999999</v>
      </c>
      <c r="X86">
        <v>140.39465999999999</v>
      </c>
      <c r="Y86">
        <v>0</v>
      </c>
      <c r="Z86">
        <v>19.002742999999999</v>
      </c>
      <c r="AA86">
        <v>41.230890000000002</v>
      </c>
      <c r="AB86">
        <v>39.552176000000003</v>
      </c>
      <c r="AC86">
        <v>29.537786000000001</v>
      </c>
      <c r="AD86">
        <v>37.280997999999997</v>
      </c>
      <c r="AE86">
        <v>31.853621</v>
      </c>
      <c r="AF86">
        <v>29.160851000000001</v>
      </c>
      <c r="AG86">
        <v>38.501880999999997</v>
      </c>
      <c r="AH86">
        <v>149.51025300000001</v>
      </c>
      <c r="AI86">
        <v>18.455317999999998</v>
      </c>
      <c r="AJ86">
        <v>0</v>
      </c>
      <c r="AK86">
        <v>49.059539999999998</v>
      </c>
      <c r="AL86">
        <v>76.705886000000007</v>
      </c>
      <c r="AM86">
        <v>16.233141</v>
      </c>
      <c r="AN86">
        <v>0.66560900000000001</v>
      </c>
      <c r="AO86">
        <v>25.573589999999999</v>
      </c>
      <c r="AP86">
        <v>9.1618399999999998</v>
      </c>
      <c r="AQ86">
        <v>49.198715999999997</v>
      </c>
      <c r="AR86">
        <v>47.482211999999997</v>
      </c>
      <c r="AS86">
        <v>30.828821000000001</v>
      </c>
      <c r="AT86">
        <v>10.870805000000001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71.039999999999992</v>
      </c>
      <c r="BA86">
        <f t="shared" si="4"/>
        <v>2722.9047640000008</v>
      </c>
      <c r="BD86">
        <v>21.49</v>
      </c>
      <c r="BE86">
        <v>3.33</v>
      </c>
      <c r="BF86">
        <v>0.62</v>
      </c>
      <c r="BG86">
        <v>3.83</v>
      </c>
      <c r="BH86">
        <v>5.43</v>
      </c>
      <c r="BI86">
        <v>4.47</v>
      </c>
      <c r="BJ86">
        <v>2.8</v>
      </c>
      <c r="BK86">
        <v>4.24</v>
      </c>
      <c r="BL86">
        <v>1.85</v>
      </c>
      <c r="BM86">
        <v>1.54</v>
      </c>
      <c r="BN86">
        <v>0.49</v>
      </c>
      <c r="BO86">
        <v>14.48</v>
      </c>
      <c r="BP86">
        <v>0</v>
      </c>
      <c r="BQ86">
        <v>4.18</v>
      </c>
      <c r="BR86">
        <v>1.88</v>
      </c>
      <c r="BS86">
        <v>0.41</v>
      </c>
      <c r="BT86">
        <v>0</v>
      </c>
      <c r="BU86">
        <v>0</v>
      </c>
      <c r="BV86">
        <v>0</v>
      </c>
      <c r="BW86">
        <f t="shared" si="5"/>
        <v>71.039999999999992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208.309842</v>
      </c>
      <c r="L87">
        <v>631.26957200000004</v>
      </c>
      <c r="M87">
        <v>86.018500000000003</v>
      </c>
      <c r="N87">
        <v>114.167812</v>
      </c>
      <c r="O87">
        <v>119.52282700000001</v>
      </c>
      <c r="P87">
        <v>119.241938</v>
      </c>
      <c r="Q87">
        <v>20.417891999999998</v>
      </c>
      <c r="R87">
        <v>40.964908999999999</v>
      </c>
      <c r="S87">
        <v>25.412763999999999</v>
      </c>
      <c r="T87">
        <v>0</v>
      </c>
      <c r="U87">
        <v>337.28433799999999</v>
      </c>
      <c r="V87">
        <v>19.687605000000001</v>
      </c>
      <c r="W87">
        <v>38.942990999999999</v>
      </c>
      <c r="X87">
        <v>140.39465999999999</v>
      </c>
      <c r="Y87">
        <v>0</v>
      </c>
      <c r="Z87">
        <v>6.3788999999999998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31.853621</v>
      </c>
      <c r="AF87">
        <v>25.730163000000001</v>
      </c>
      <c r="AG87">
        <v>38.501880999999997</v>
      </c>
      <c r="AH87">
        <v>147.816993</v>
      </c>
      <c r="AI87">
        <v>18.455317999999998</v>
      </c>
      <c r="AJ87">
        <v>0</v>
      </c>
      <c r="AK87">
        <v>49.059539999999998</v>
      </c>
      <c r="AL87">
        <v>76.705886000000007</v>
      </c>
      <c r="AM87">
        <v>15.460134</v>
      </c>
      <c r="AN87">
        <v>0.66560900000000001</v>
      </c>
      <c r="AO87">
        <v>25.573589999999999</v>
      </c>
      <c r="AP87">
        <v>9.1618399999999998</v>
      </c>
      <c r="AQ87">
        <v>49.198715999999997</v>
      </c>
      <c r="AR87">
        <v>47.482211999999997</v>
      </c>
      <c r="AS87">
        <v>30.828821000000001</v>
      </c>
      <c r="AT87">
        <v>10.870805000000001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71.09</v>
      </c>
      <c r="BA87">
        <f t="shared" si="4"/>
        <v>2699.3421820000008</v>
      </c>
      <c r="BD87">
        <v>21.49</v>
      </c>
      <c r="BE87">
        <v>3.33</v>
      </c>
      <c r="BF87">
        <v>0.62</v>
      </c>
      <c r="BG87">
        <v>3.83</v>
      </c>
      <c r="BH87">
        <v>5.43</v>
      </c>
      <c r="BI87">
        <v>4.47</v>
      </c>
      <c r="BJ87">
        <v>2.8</v>
      </c>
      <c r="BK87">
        <v>4.24</v>
      </c>
      <c r="BL87">
        <v>1.9</v>
      </c>
      <c r="BM87">
        <v>1.54</v>
      </c>
      <c r="BN87">
        <v>0.49</v>
      </c>
      <c r="BO87">
        <v>14.48</v>
      </c>
      <c r="BP87">
        <v>0</v>
      </c>
      <c r="BQ87">
        <v>4.18</v>
      </c>
      <c r="BR87">
        <v>1.88</v>
      </c>
      <c r="BS87">
        <v>0.41</v>
      </c>
      <c r="BT87">
        <v>0</v>
      </c>
      <c r="BU87">
        <v>0</v>
      </c>
      <c r="BV87">
        <v>0</v>
      </c>
      <c r="BW87">
        <f t="shared" si="5"/>
        <v>71.09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208.309842</v>
      </c>
      <c r="L88">
        <v>631.26957200000004</v>
      </c>
      <c r="M88">
        <v>86.018500000000003</v>
      </c>
      <c r="N88">
        <v>114.167812</v>
      </c>
      <c r="O88">
        <v>119.52282700000001</v>
      </c>
      <c r="P88">
        <v>119.241938</v>
      </c>
      <c r="Q88">
        <v>20.417891999999998</v>
      </c>
      <c r="R88">
        <v>40.964908999999999</v>
      </c>
      <c r="S88">
        <v>25.412763999999999</v>
      </c>
      <c r="T88">
        <v>0</v>
      </c>
      <c r="U88">
        <v>337.28433799999999</v>
      </c>
      <c r="V88">
        <v>19.687605000000001</v>
      </c>
      <c r="W88">
        <v>38.942990999999999</v>
      </c>
      <c r="X88">
        <v>140.39465999999999</v>
      </c>
      <c r="Y88">
        <v>0</v>
      </c>
      <c r="Z88">
        <v>6.3788999999999998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31.853621</v>
      </c>
      <c r="AF88">
        <v>25.730163000000001</v>
      </c>
      <c r="AG88">
        <v>38.501880999999997</v>
      </c>
      <c r="AH88">
        <v>147.816993</v>
      </c>
      <c r="AI88">
        <v>18.455317999999998</v>
      </c>
      <c r="AJ88">
        <v>0</v>
      </c>
      <c r="AK88">
        <v>49.059539999999998</v>
      </c>
      <c r="AL88">
        <v>76.705886000000007</v>
      </c>
      <c r="AM88">
        <v>15.460134</v>
      </c>
      <c r="AN88">
        <v>0.66560900000000001</v>
      </c>
      <c r="AO88">
        <v>25.573589999999999</v>
      </c>
      <c r="AP88">
        <v>9.1618399999999998</v>
      </c>
      <c r="AQ88">
        <v>49.198715999999997</v>
      </c>
      <c r="AR88">
        <v>47.482211999999997</v>
      </c>
      <c r="AS88">
        <v>30.828821000000001</v>
      </c>
      <c r="AT88">
        <v>10.870805000000001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71.09</v>
      </c>
      <c r="BA88">
        <f t="shared" si="4"/>
        <v>2699.3421820000008</v>
      </c>
      <c r="BD88">
        <v>21.49</v>
      </c>
      <c r="BE88">
        <v>3.33</v>
      </c>
      <c r="BF88">
        <v>0.62</v>
      </c>
      <c r="BG88">
        <v>3.83</v>
      </c>
      <c r="BH88">
        <v>5.43</v>
      </c>
      <c r="BI88">
        <v>4.47</v>
      </c>
      <c r="BJ88">
        <v>2.8</v>
      </c>
      <c r="BK88">
        <v>4.24</v>
      </c>
      <c r="BL88">
        <v>1.9</v>
      </c>
      <c r="BM88">
        <v>1.54</v>
      </c>
      <c r="BN88">
        <v>0.49</v>
      </c>
      <c r="BO88">
        <v>14.48</v>
      </c>
      <c r="BP88">
        <v>0</v>
      </c>
      <c r="BQ88">
        <v>4.18</v>
      </c>
      <c r="BR88">
        <v>1.88</v>
      </c>
      <c r="BS88">
        <v>0.41</v>
      </c>
      <c r="BT88">
        <v>0</v>
      </c>
      <c r="BU88">
        <v>0</v>
      </c>
      <c r="BV88">
        <v>0</v>
      </c>
      <c r="BW88">
        <f t="shared" si="5"/>
        <v>71.09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208.309842</v>
      </c>
      <c r="L89">
        <v>631.26957200000004</v>
      </c>
      <c r="M89">
        <v>86.018500000000003</v>
      </c>
      <c r="N89">
        <v>114.167812</v>
      </c>
      <c r="O89">
        <v>119.52282700000001</v>
      </c>
      <c r="P89">
        <v>119.241938</v>
      </c>
      <c r="Q89">
        <v>20.417891999999998</v>
      </c>
      <c r="R89">
        <v>40.964908999999999</v>
      </c>
      <c r="S89">
        <v>25.412763999999999</v>
      </c>
      <c r="T89">
        <v>0</v>
      </c>
      <c r="U89">
        <v>337.28433799999999</v>
      </c>
      <c r="V89">
        <v>19.687605000000001</v>
      </c>
      <c r="W89">
        <v>38.942990999999999</v>
      </c>
      <c r="X89">
        <v>140.39465999999999</v>
      </c>
      <c r="Y89">
        <v>0</v>
      </c>
      <c r="Z89">
        <v>19.136700000000001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31.853621</v>
      </c>
      <c r="AF89">
        <v>25.730163000000001</v>
      </c>
      <c r="AG89">
        <v>38.501880999999997</v>
      </c>
      <c r="AH89">
        <v>147.816993</v>
      </c>
      <c r="AI89">
        <v>18.455317999999998</v>
      </c>
      <c r="AJ89">
        <v>0</v>
      </c>
      <c r="AK89">
        <v>49.059539999999998</v>
      </c>
      <c r="AL89">
        <v>76.705886000000007</v>
      </c>
      <c r="AM89">
        <v>15.460134</v>
      </c>
      <c r="AN89">
        <v>0.66560900000000001</v>
      </c>
      <c r="AO89">
        <v>25.573589999999999</v>
      </c>
      <c r="AP89">
        <v>9.1618399999999998</v>
      </c>
      <c r="AQ89">
        <v>49.198715999999997</v>
      </c>
      <c r="AR89">
        <v>47.482211999999997</v>
      </c>
      <c r="AS89">
        <v>30.828821000000001</v>
      </c>
      <c r="AT89">
        <v>10.870805000000001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71.09</v>
      </c>
      <c r="BA89">
        <f t="shared" si="4"/>
        <v>2712.0999820000006</v>
      </c>
      <c r="BD89">
        <v>21.49</v>
      </c>
      <c r="BE89">
        <v>3.33</v>
      </c>
      <c r="BF89">
        <v>0.62</v>
      </c>
      <c r="BG89">
        <v>3.83</v>
      </c>
      <c r="BH89">
        <v>5.43</v>
      </c>
      <c r="BI89">
        <v>4.47</v>
      </c>
      <c r="BJ89">
        <v>2.8</v>
      </c>
      <c r="BK89">
        <v>4.24</v>
      </c>
      <c r="BL89">
        <v>1.9</v>
      </c>
      <c r="BM89">
        <v>1.54</v>
      </c>
      <c r="BN89">
        <v>0.49</v>
      </c>
      <c r="BO89">
        <v>14.48</v>
      </c>
      <c r="BP89">
        <v>0</v>
      </c>
      <c r="BQ89">
        <v>4.18</v>
      </c>
      <c r="BR89">
        <v>1.88</v>
      </c>
      <c r="BS89">
        <v>0.41</v>
      </c>
      <c r="BT89">
        <v>0</v>
      </c>
      <c r="BU89">
        <v>0</v>
      </c>
      <c r="BV89">
        <v>0</v>
      </c>
      <c r="BW89">
        <f t="shared" si="5"/>
        <v>71.09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208.309842</v>
      </c>
      <c r="L90">
        <v>631.26957200000004</v>
      </c>
      <c r="M90">
        <v>86.018500000000003</v>
      </c>
      <c r="N90">
        <v>114.167812</v>
      </c>
      <c r="O90">
        <v>119.52282700000001</v>
      </c>
      <c r="P90">
        <v>119.241938</v>
      </c>
      <c r="Q90">
        <v>20.417891999999998</v>
      </c>
      <c r="R90">
        <v>40.964908999999999</v>
      </c>
      <c r="S90">
        <v>25.412763999999999</v>
      </c>
      <c r="T90">
        <v>0</v>
      </c>
      <c r="U90">
        <v>337.28433799999999</v>
      </c>
      <c r="V90">
        <v>19.687605000000001</v>
      </c>
      <c r="W90">
        <v>38.942990999999999</v>
      </c>
      <c r="X90">
        <v>140.39465999999999</v>
      </c>
      <c r="Y90">
        <v>0</v>
      </c>
      <c r="Z90">
        <v>19.136700000000001</v>
      </c>
      <c r="AA90">
        <v>41.230890000000002</v>
      </c>
      <c r="AB90">
        <v>38.186531000000002</v>
      </c>
      <c r="AC90">
        <v>28.089203999999999</v>
      </c>
      <c r="AD90">
        <v>35.365878000000002</v>
      </c>
      <c r="AE90">
        <v>31.853621</v>
      </c>
      <c r="AF90">
        <v>25.730163000000001</v>
      </c>
      <c r="AG90">
        <v>38.501880999999997</v>
      </c>
      <c r="AH90">
        <v>147.816993</v>
      </c>
      <c r="AI90">
        <v>18.455317999999998</v>
      </c>
      <c r="AJ90">
        <v>0</v>
      </c>
      <c r="AK90">
        <v>49.059539999999998</v>
      </c>
      <c r="AL90">
        <v>76.705886000000007</v>
      </c>
      <c r="AM90">
        <v>15.460134</v>
      </c>
      <c r="AN90">
        <v>0.66560900000000001</v>
      </c>
      <c r="AO90">
        <v>25.573589999999999</v>
      </c>
      <c r="AP90">
        <v>9.1618399999999998</v>
      </c>
      <c r="AQ90">
        <v>49.198715999999997</v>
      </c>
      <c r="AR90">
        <v>47.482211999999997</v>
      </c>
      <c r="AS90">
        <v>30.828821000000001</v>
      </c>
      <c r="AT90">
        <v>10.870805000000001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71.09</v>
      </c>
      <c r="BA90">
        <f t="shared" si="4"/>
        <v>2712.0999820000006</v>
      </c>
      <c r="BD90">
        <v>21.49</v>
      </c>
      <c r="BE90">
        <v>3.33</v>
      </c>
      <c r="BF90">
        <v>0.62</v>
      </c>
      <c r="BG90">
        <v>3.83</v>
      </c>
      <c r="BH90">
        <v>5.43</v>
      </c>
      <c r="BI90">
        <v>4.47</v>
      </c>
      <c r="BJ90">
        <v>2.8</v>
      </c>
      <c r="BK90">
        <v>4.24</v>
      </c>
      <c r="BL90">
        <v>1.9</v>
      </c>
      <c r="BM90">
        <v>1.54</v>
      </c>
      <c r="BN90">
        <v>0.49</v>
      </c>
      <c r="BO90">
        <v>14.48</v>
      </c>
      <c r="BP90">
        <v>0</v>
      </c>
      <c r="BQ90">
        <v>4.18</v>
      </c>
      <c r="BR90">
        <v>1.88</v>
      </c>
      <c r="BS90">
        <v>0.41</v>
      </c>
      <c r="BT90">
        <v>0</v>
      </c>
      <c r="BU90">
        <v>0</v>
      </c>
      <c r="BV90">
        <v>0</v>
      </c>
      <c r="BW90">
        <f t="shared" si="5"/>
        <v>71.09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208.309842</v>
      </c>
      <c r="L91">
        <v>631.26957200000004</v>
      </c>
      <c r="M91">
        <v>86.018500000000003</v>
      </c>
      <c r="N91">
        <v>114.167812</v>
      </c>
      <c r="O91">
        <v>119.52282700000001</v>
      </c>
      <c r="P91">
        <v>119.241938</v>
      </c>
      <c r="Q91">
        <v>20.417891999999998</v>
      </c>
      <c r="R91">
        <v>40.964908999999999</v>
      </c>
      <c r="S91">
        <v>25.412763999999999</v>
      </c>
      <c r="T91">
        <v>0</v>
      </c>
      <c r="U91">
        <v>337.28433799999999</v>
      </c>
      <c r="V91">
        <v>19.687605000000001</v>
      </c>
      <c r="W91">
        <v>38.942990999999999</v>
      </c>
      <c r="X91">
        <v>140.39465999999999</v>
      </c>
      <c r="Y91">
        <v>0</v>
      </c>
      <c r="Z91">
        <v>19.002742999999999</v>
      </c>
      <c r="AA91">
        <v>41.230890000000002</v>
      </c>
      <c r="AB91">
        <v>39.552176000000003</v>
      </c>
      <c r="AC91">
        <v>29.537786000000001</v>
      </c>
      <c r="AD91">
        <v>37.280997999999997</v>
      </c>
      <c r="AE91">
        <v>47.780431</v>
      </c>
      <c r="AF91">
        <v>29.160851000000001</v>
      </c>
      <c r="AG91">
        <v>38.501880999999997</v>
      </c>
      <c r="AH91">
        <v>149.51025300000001</v>
      </c>
      <c r="AI91">
        <v>27.067799000000001</v>
      </c>
      <c r="AJ91">
        <v>0</v>
      </c>
      <c r="AK91">
        <v>49.059539999999998</v>
      </c>
      <c r="AL91">
        <v>76.705886000000007</v>
      </c>
      <c r="AM91">
        <v>16.233141</v>
      </c>
      <c r="AN91">
        <v>0.66560900000000001</v>
      </c>
      <c r="AO91">
        <v>25.573589999999999</v>
      </c>
      <c r="AP91">
        <v>9.1618399999999998</v>
      </c>
      <c r="AQ91">
        <v>49.198715999999997</v>
      </c>
      <c r="AR91">
        <v>47.482211999999997</v>
      </c>
      <c r="AS91">
        <v>30.828821000000001</v>
      </c>
      <c r="AT91">
        <v>10.870805000000001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71.589999999999989</v>
      </c>
      <c r="BA91">
        <f t="shared" si="4"/>
        <v>2747.6316180000008</v>
      </c>
      <c r="BD91">
        <v>21.49</v>
      </c>
      <c r="BE91">
        <v>3.55</v>
      </c>
      <c r="BF91">
        <v>0.6</v>
      </c>
      <c r="BG91">
        <v>3.93</v>
      </c>
      <c r="BH91">
        <v>5.43</v>
      </c>
      <c r="BI91">
        <v>4.47</v>
      </c>
      <c r="BJ91">
        <v>2.8</v>
      </c>
      <c r="BK91">
        <v>4.24</v>
      </c>
      <c r="BL91">
        <v>1.86</v>
      </c>
      <c r="BM91">
        <v>1.54</v>
      </c>
      <c r="BN91">
        <v>0.51</v>
      </c>
      <c r="BO91">
        <v>14.58</v>
      </c>
      <c r="BP91">
        <v>0</v>
      </c>
      <c r="BQ91">
        <v>4.3</v>
      </c>
      <c r="BR91">
        <v>1.88</v>
      </c>
      <c r="BS91">
        <v>0.41</v>
      </c>
      <c r="BT91">
        <v>0</v>
      </c>
      <c r="BU91">
        <v>0</v>
      </c>
      <c r="BV91">
        <v>0</v>
      </c>
      <c r="BW91">
        <f t="shared" si="5"/>
        <v>71.589999999999989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208.309842</v>
      </c>
      <c r="L92">
        <v>631.26957200000004</v>
      </c>
      <c r="M92">
        <v>86.018500000000003</v>
      </c>
      <c r="N92">
        <v>114.167812</v>
      </c>
      <c r="O92">
        <v>119.52282700000001</v>
      </c>
      <c r="P92">
        <v>119.241938</v>
      </c>
      <c r="Q92">
        <v>20.417891999999998</v>
      </c>
      <c r="R92">
        <v>40.964908999999999</v>
      </c>
      <c r="S92">
        <v>25.412763999999999</v>
      </c>
      <c r="T92">
        <v>0</v>
      </c>
      <c r="U92">
        <v>337.28433799999999</v>
      </c>
      <c r="V92">
        <v>19.687605000000001</v>
      </c>
      <c r="W92">
        <v>38.942990999999999</v>
      </c>
      <c r="X92">
        <v>140.39465999999999</v>
      </c>
      <c r="Y92">
        <v>0</v>
      </c>
      <c r="Z92">
        <v>19.002742999999999</v>
      </c>
      <c r="AA92">
        <v>41.230890000000002</v>
      </c>
      <c r="AB92">
        <v>39.552176000000003</v>
      </c>
      <c r="AC92">
        <v>29.537786000000001</v>
      </c>
      <c r="AD92">
        <v>37.280997999999997</v>
      </c>
      <c r="AE92">
        <v>47.780431</v>
      </c>
      <c r="AF92">
        <v>29.160851000000001</v>
      </c>
      <c r="AG92">
        <v>38.501880999999997</v>
      </c>
      <c r="AH92">
        <v>149.51025300000001</v>
      </c>
      <c r="AI92">
        <v>27.067799000000001</v>
      </c>
      <c r="AJ92">
        <v>0</v>
      </c>
      <c r="AK92">
        <v>49.059539999999998</v>
      </c>
      <c r="AL92">
        <v>76.705886000000007</v>
      </c>
      <c r="AM92">
        <v>16.233141</v>
      </c>
      <c r="AN92">
        <v>0.66560900000000001</v>
      </c>
      <c r="AO92">
        <v>25.573589999999999</v>
      </c>
      <c r="AP92">
        <v>9.1618399999999998</v>
      </c>
      <c r="AQ92">
        <v>49.198715999999997</v>
      </c>
      <c r="AR92">
        <v>47.482211999999997</v>
      </c>
      <c r="AS92">
        <v>30.828821000000001</v>
      </c>
      <c r="AT92">
        <v>10.870805000000001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71.61999999999999</v>
      </c>
      <c r="BA92">
        <f t="shared" si="4"/>
        <v>2747.6616180000005</v>
      </c>
      <c r="BD92">
        <v>21.49</v>
      </c>
      <c r="BE92">
        <v>3.58</v>
      </c>
      <c r="BF92">
        <v>0.6</v>
      </c>
      <c r="BG92">
        <v>3.93</v>
      </c>
      <c r="BH92">
        <v>5.43</v>
      </c>
      <c r="BI92">
        <v>4.47</v>
      </c>
      <c r="BJ92">
        <v>2.8</v>
      </c>
      <c r="BK92">
        <v>4.24</v>
      </c>
      <c r="BL92">
        <v>1.86</v>
      </c>
      <c r="BM92">
        <v>1.54</v>
      </c>
      <c r="BN92">
        <v>0.51</v>
      </c>
      <c r="BO92">
        <v>14.58</v>
      </c>
      <c r="BP92">
        <v>0</v>
      </c>
      <c r="BQ92">
        <v>4.3</v>
      </c>
      <c r="BR92">
        <v>1.88</v>
      </c>
      <c r="BS92">
        <v>0.41</v>
      </c>
      <c r="BT92">
        <v>0</v>
      </c>
      <c r="BU92">
        <v>0</v>
      </c>
      <c r="BV92">
        <v>0</v>
      </c>
      <c r="BW92">
        <f t="shared" si="5"/>
        <v>71.61999999999999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208.309842</v>
      </c>
      <c r="L93">
        <v>631.26957200000004</v>
      </c>
      <c r="M93">
        <v>86.018500000000003</v>
      </c>
      <c r="N93">
        <v>114.167812</v>
      </c>
      <c r="O93">
        <v>119.52282700000001</v>
      </c>
      <c r="P93">
        <v>119.241938</v>
      </c>
      <c r="Q93">
        <v>20.417891999999998</v>
      </c>
      <c r="R93">
        <v>40.964908999999999</v>
      </c>
      <c r="S93">
        <v>25.412763999999999</v>
      </c>
      <c r="T93">
        <v>0</v>
      </c>
      <c r="U93">
        <v>337.28433799999999</v>
      </c>
      <c r="V93">
        <v>19.687605000000001</v>
      </c>
      <c r="W93">
        <v>38.942990999999999</v>
      </c>
      <c r="X93">
        <v>140.39465999999999</v>
      </c>
      <c r="Y93">
        <v>0</v>
      </c>
      <c r="Z93">
        <v>19.002742999999999</v>
      </c>
      <c r="AA93">
        <v>41.230890000000002</v>
      </c>
      <c r="AB93">
        <v>39.552176000000003</v>
      </c>
      <c r="AC93">
        <v>29.537786000000001</v>
      </c>
      <c r="AD93">
        <v>37.280997999999997</v>
      </c>
      <c r="AE93">
        <v>47.780431</v>
      </c>
      <c r="AF93">
        <v>29.160851000000001</v>
      </c>
      <c r="AG93">
        <v>38.501880999999997</v>
      </c>
      <c r="AH93">
        <v>149.51025300000001</v>
      </c>
      <c r="AI93">
        <v>27.067799000000001</v>
      </c>
      <c r="AJ93">
        <v>0</v>
      </c>
      <c r="AK93">
        <v>49.059539999999998</v>
      </c>
      <c r="AL93">
        <v>76.705886000000007</v>
      </c>
      <c r="AM93">
        <v>16.233141</v>
      </c>
      <c r="AN93">
        <v>0.66560900000000001</v>
      </c>
      <c r="AO93">
        <v>25.573589999999999</v>
      </c>
      <c r="AP93">
        <v>9.1618399999999998</v>
      </c>
      <c r="AQ93">
        <v>49.198715999999997</v>
      </c>
      <c r="AR93">
        <v>47.482211999999997</v>
      </c>
      <c r="AS93">
        <v>30.828821000000001</v>
      </c>
      <c r="AT93">
        <v>10.870805000000001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71.36999999999999</v>
      </c>
      <c r="BA93">
        <f t="shared" si="4"/>
        <v>2747.4116180000005</v>
      </c>
      <c r="BD93">
        <v>21.49</v>
      </c>
      <c r="BE93">
        <v>3.33</v>
      </c>
      <c r="BF93">
        <v>0.6</v>
      </c>
      <c r="BG93">
        <v>3.93</v>
      </c>
      <c r="BH93">
        <v>5.43</v>
      </c>
      <c r="BI93">
        <v>4.47</v>
      </c>
      <c r="BJ93">
        <v>2.8</v>
      </c>
      <c r="BK93">
        <v>4.24</v>
      </c>
      <c r="BL93">
        <v>1.86</v>
      </c>
      <c r="BM93">
        <v>1.54</v>
      </c>
      <c r="BN93">
        <v>0.51</v>
      </c>
      <c r="BO93">
        <v>14.58</v>
      </c>
      <c r="BP93">
        <v>0</v>
      </c>
      <c r="BQ93">
        <v>4.3</v>
      </c>
      <c r="BR93">
        <v>1.88</v>
      </c>
      <c r="BS93">
        <v>0.41</v>
      </c>
      <c r="BT93">
        <v>0</v>
      </c>
      <c r="BU93">
        <v>0</v>
      </c>
      <c r="BV93">
        <v>0</v>
      </c>
      <c r="BW93">
        <f t="shared" si="5"/>
        <v>71.36999999999999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208.309842</v>
      </c>
      <c r="L94">
        <v>631.26957200000004</v>
      </c>
      <c r="M94">
        <v>86.018500000000003</v>
      </c>
      <c r="N94">
        <v>114.167812</v>
      </c>
      <c r="O94">
        <v>119.52282700000001</v>
      </c>
      <c r="P94">
        <v>119.241938</v>
      </c>
      <c r="Q94">
        <v>20.417891999999998</v>
      </c>
      <c r="R94">
        <v>40.964908999999999</v>
      </c>
      <c r="S94">
        <v>25.412763999999999</v>
      </c>
      <c r="T94">
        <v>0</v>
      </c>
      <c r="U94">
        <v>337.28433799999999</v>
      </c>
      <c r="V94">
        <v>19.687605000000001</v>
      </c>
      <c r="W94">
        <v>38.942990999999999</v>
      </c>
      <c r="X94">
        <v>140.39465999999999</v>
      </c>
      <c r="Y94">
        <v>0</v>
      </c>
      <c r="Z94">
        <v>19.002742999999999</v>
      </c>
      <c r="AA94">
        <v>41.230890000000002</v>
      </c>
      <c r="AB94">
        <v>39.552176000000003</v>
      </c>
      <c r="AC94">
        <v>29.537786000000001</v>
      </c>
      <c r="AD94">
        <v>37.280997999999997</v>
      </c>
      <c r="AE94">
        <v>47.780431</v>
      </c>
      <c r="AF94">
        <v>29.160851000000001</v>
      </c>
      <c r="AG94">
        <v>38.501880999999997</v>
      </c>
      <c r="AH94">
        <v>149.51025300000001</v>
      </c>
      <c r="AI94">
        <v>27.067799000000001</v>
      </c>
      <c r="AJ94">
        <v>0</v>
      </c>
      <c r="AK94">
        <v>49.059539999999998</v>
      </c>
      <c r="AL94">
        <v>76.705886000000007</v>
      </c>
      <c r="AM94">
        <v>16.233141</v>
      </c>
      <c r="AN94">
        <v>0.66560900000000001</v>
      </c>
      <c r="AO94">
        <v>25.573589999999999</v>
      </c>
      <c r="AP94">
        <v>9.1618399999999998</v>
      </c>
      <c r="AQ94">
        <v>49.198715999999997</v>
      </c>
      <c r="AR94">
        <v>47.482211999999997</v>
      </c>
      <c r="AS94">
        <v>30.828821000000001</v>
      </c>
      <c r="AT94">
        <v>10.870805000000001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71.36999999999999</v>
      </c>
      <c r="BA94">
        <f t="shared" si="4"/>
        <v>2747.4116180000005</v>
      </c>
      <c r="BD94">
        <v>21.49</v>
      </c>
      <c r="BE94">
        <v>3.33</v>
      </c>
      <c r="BF94">
        <v>0.6</v>
      </c>
      <c r="BG94">
        <v>3.93</v>
      </c>
      <c r="BH94">
        <v>5.43</v>
      </c>
      <c r="BI94">
        <v>4.47</v>
      </c>
      <c r="BJ94">
        <v>2.8</v>
      </c>
      <c r="BK94">
        <v>4.24</v>
      </c>
      <c r="BL94">
        <v>1.86</v>
      </c>
      <c r="BM94">
        <v>1.54</v>
      </c>
      <c r="BN94">
        <v>0.51</v>
      </c>
      <c r="BO94">
        <v>14.58</v>
      </c>
      <c r="BP94">
        <v>0</v>
      </c>
      <c r="BQ94">
        <v>4.3</v>
      </c>
      <c r="BR94">
        <v>1.88</v>
      </c>
      <c r="BS94">
        <v>0.41</v>
      </c>
      <c r="BT94">
        <v>0</v>
      </c>
      <c r="BU94">
        <v>0</v>
      </c>
      <c r="BV94">
        <v>0</v>
      </c>
      <c r="BW94">
        <f t="shared" si="5"/>
        <v>71.36999999999999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130.23075299999999</v>
      </c>
      <c r="L95">
        <v>571.37324699999999</v>
      </c>
      <c r="M95">
        <v>86.018500000000003</v>
      </c>
      <c r="N95">
        <v>114.167812</v>
      </c>
      <c r="O95">
        <v>119.52282700000001</v>
      </c>
      <c r="P95">
        <v>119.241938</v>
      </c>
      <c r="Q95">
        <v>20.417891999999998</v>
      </c>
      <c r="R95">
        <v>40.964908999999999</v>
      </c>
      <c r="S95">
        <v>25.412763999999999</v>
      </c>
      <c r="T95">
        <v>0</v>
      </c>
      <c r="U95">
        <v>337.28433799999999</v>
      </c>
      <c r="V95">
        <v>19.687605000000001</v>
      </c>
      <c r="W95">
        <v>38.942990999999999</v>
      </c>
      <c r="X95">
        <v>140.39465999999999</v>
      </c>
      <c r="Y95">
        <v>0</v>
      </c>
      <c r="Z95">
        <v>19.002742999999999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31.853621</v>
      </c>
      <c r="AF95">
        <v>25.730163000000001</v>
      </c>
      <c r="AG95">
        <v>38.501880999999997</v>
      </c>
      <c r="AH95">
        <v>147.816993</v>
      </c>
      <c r="AI95">
        <v>18.455317999999998</v>
      </c>
      <c r="AJ95">
        <v>0</v>
      </c>
      <c r="AK95">
        <v>49.059539999999998</v>
      </c>
      <c r="AL95">
        <v>76.705886000000007</v>
      </c>
      <c r="AM95">
        <v>15.460134</v>
      </c>
      <c r="AN95">
        <v>0.66560900000000001</v>
      </c>
      <c r="AO95">
        <v>25.573589999999999</v>
      </c>
      <c r="AP95">
        <v>9.1618399999999998</v>
      </c>
      <c r="AQ95">
        <v>49.198715999999997</v>
      </c>
      <c r="AR95">
        <v>47.482211999999997</v>
      </c>
      <c r="AS95">
        <v>30.828821000000001</v>
      </c>
      <c r="AT95">
        <v>10.870805000000001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71.329999999999984</v>
      </c>
      <c r="BA95">
        <f t="shared" si="4"/>
        <v>2574.230611</v>
      </c>
      <c r="BD95">
        <v>21.49</v>
      </c>
      <c r="BE95">
        <v>3.38</v>
      </c>
      <c r="BF95">
        <v>0.6</v>
      </c>
      <c r="BG95">
        <v>3.93</v>
      </c>
      <c r="BH95">
        <v>5.43</v>
      </c>
      <c r="BI95">
        <v>4.47</v>
      </c>
      <c r="BJ95">
        <v>2.8</v>
      </c>
      <c r="BK95">
        <v>4.24</v>
      </c>
      <c r="BL95">
        <v>1.86</v>
      </c>
      <c r="BM95">
        <v>1.45</v>
      </c>
      <c r="BN95">
        <v>0.51</v>
      </c>
      <c r="BO95">
        <v>14.58</v>
      </c>
      <c r="BP95">
        <v>0</v>
      </c>
      <c r="BQ95">
        <v>4.3</v>
      </c>
      <c r="BR95">
        <v>1.88</v>
      </c>
      <c r="BS95">
        <v>0.41</v>
      </c>
      <c r="BT95">
        <v>0</v>
      </c>
      <c r="BU95">
        <v>0</v>
      </c>
      <c r="BV95">
        <v>0</v>
      </c>
      <c r="BW95">
        <f t="shared" si="5"/>
        <v>71.329999999999984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130.23075299999999</v>
      </c>
      <c r="L96">
        <v>571.37324699999999</v>
      </c>
      <c r="M96">
        <v>86.018500000000003</v>
      </c>
      <c r="N96">
        <v>114.167812</v>
      </c>
      <c r="O96">
        <v>119.52282700000001</v>
      </c>
      <c r="P96">
        <v>119.241938</v>
      </c>
      <c r="Q96">
        <v>20.417891999999998</v>
      </c>
      <c r="R96">
        <v>40.964908999999999</v>
      </c>
      <c r="S96">
        <v>25.412763999999999</v>
      </c>
      <c r="T96">
        <v>0</v>
      </c>
      <c r="U96">
        <v>337.28433799999999</v>
      </c>
      <c r="V96">
        <v>19.687605000000001</v>
      </c>
      <c r="W96">
        <v>38.942990999999999</v>
      </c>
      <c r="X96">
        <v>140.39465999999999</v>
      </c>
      <c r="Y96">
        <v>0</v>
      </c>
      <c r="Z96">
        <v>19.002742999999999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31.853621</v>
      </c>
      <c r="AF96">
        <v>25.730163000000001</v>
      </c>
      <c r="AG96">
        <v>38.501880999999997</v>
      </c>
      <c r="AH96">
        <v>147.816993</v>
      </c>
      <c r="AI96">
        <v>18.455317999999998</v>
      </c>
      <c r="AJ96">
        <v>0</v>
      </c>
      <c r="AK96">
        <v>49.059539999999998</v>
      </c>
      <c r="AL96">
        <v>76.705886000000007</v>
      </c>
      <c r="AM96">
        <v>15.460134</v>
      </c>
      <c r="AN96">
        <v>0.66560900000000001</v>
      </c>
      <c r="AO96">
        <v>25.573589999999999</v>
      </c>
      <c r="AP96">
        <v>11.142778</v>
      </c>
      <c r="AQ96">
        <v>49.198715999999997</v>
      </c>
      <c r="AR96">
        <v>47.482211999999997</v>
      </c>
      <c r="AS96">
        <v>30.828821000000001</v>
      </c>
      <c r="AT96">
        <v>10.870805000000001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71.329999999999984</v>
      </c>
      <c r="BA96">
        <f t="shared" si="4"/>
        <v>2576.2115489999996</v>
      </c>
      <c r="BD96">
        <v>21.49</v>
      </c>
      <c r="BE96">
        <v>3.38</v>
      </c>
      <c r="BF96">
        <v>0.6</v>
      </c>
      <c r="BG96">
        <v>3.93</v>
      </c>
      <c r="BH96">
        <v>5.43</v>
      </c>
      <c r="BI96">
        <v>4.47</v>
      </c>
      <c r="BJ96">
        <v>2.8</v>
      </c>
      <c r="BK96">
        <v>4.24</v>
      </c>
      <c r="BL96">
        <v>1.86</v>
      </c>
      <c r="BM96">
        <v>1.45</v>
      </c>
      <c r="BN96">
        <v>0.51</v>
      </c>
      <c r="BO96">
        <v>14.58</v>
      </c>
      <c r="BP96">
        <v>0</v>
      </c>
      <c r="BQ96">
        <v>4.3</v>
      </c>
      <c r="BR96">
        <v>1.88</v>
      </c>
      <c r="BS96">
        <v>0.41</v>
      </c>
      <c r="BT96">
        <v>0</v>
      </c>
      <c r="BU96">
        <v>0</v>
      </c>
      <c r="BV96">
        <v>0</v>
      </c>
      <c r="BW96">
        <f t="shared" si="5"/>
        <v>71.329999999999984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130.23075299999999</v>
      </c>
      <c r="L97">
        <v>571.37324699999999</v>
      </c>
      <c r="M97">
        <v>86.018500000000003</v>
      </c>
      <c r="N97">
        <v>114.167812</v>
      </c>
      <c r="O97">
        <v>119.52282700000001</v>
      </c>
      <c r="P97">
        <v>119.241938</v>
      </c>
      <c r="Q97">
        <v>20.417891999999998</v>
      </c>
      <c r="R97">
        <v>40.964908999999999</v>
      </c>
      <c r="S97">
        <v>25.412763999999999</v>
      </c>
      <c r="T97">
        <v>0</v>
      </c>
      <c r="U97">
        <v>315.53808800000002</v>
      </c>
      <c r="V97">
        <v>19.687605000000001</v>
      </c>
      <c r="W97">
        <v>38.942990999999999</v>
      </c>
      <c r="X97">
        <v>140.39465999999999</v>
      </c>
      <c r="Y97">
        <v>0</v>
      </c>
      <c r="Z97">
        <v>19.002742999999999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31.853621</v>
      </c>
      <c r="AF97">
        <v>17.153441999999998</v>
      </c>
      <c r="AG97">
        <v>38.501880999999997</v>
      </c>
      <c r="AH97">
        <v>147.816993</v>
      </c>
      <c r="AI97">
        <v>18.455317999999998</v>
      </c>
      <c r="AJ97">
        <v>0</v>
      </c>
      <c r="AK97">
        <v>49.059539999999998</v>
      </c>
      <c r="AL97">
        <v>76.705886000000007</v>
      </c>
      <c r="AM97">
        <v>15.460134</v>
      </c>
      <c r="AN97">
        <v>0.66560900000000001</v>
      </c>
      <c r="AO97">
        <v>25.573589999999999</v>
      </c>
      <c r="AP97">
        <v>11.142778</v>
      </c>
      <c r="AQ97">
        <v>47.554699999999997</v>
      </c>
      <c r="AR97">
        <v>47.482211999999997</v>
      </c>
      <c r="AS97">
        <v>30.828821000000001</v>
      </c>
      <c r="AT97">
        <v>10.870805000000001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71.249999999999986</v>
      </c>
      <c r="BA97">
        <f t="shared" si="4"/>
        <v>2544.1645620000004</v>
      </c>
      <c r="BD97">
        <v>21.49</v>
      </c>
      <c r="BE97">
        <v>3.4</v>
      </c>
      <c r="BF97">
        <v>0.6</v>
      </c>
      <c r="BG97">
        <v>3.93</v>
      </c>
      <c r="BH97">
        <v>5.43</v>
      </c>
      <c r="BI97">
        <v>4.47</v>
      </c>
      <c r="BJ97">
        <v>2.8</v>
      </c>
      <c r="BK97">
        <v>4.24</v>
      </c>
      <c r="BL97">
        <v>1.86</v>
      </c>
      <c r="BM97">
        <v>1.35</v>
      </c>
      <c r="BN97">
        <v>0.51</v>
      </c>
      <c r="BO97">
        <v>14.58</v>
      </c>
      <c r="BP97">
        <v>0</v>
      </c>
      <c r="BQ97">
        <v>4.3</v>
      </c>
      <c r="BR97">
        <v>1.88</v>
      </c>
      <c r="BS97">
        <v>0.41</v>
      </c>
      <c r="BT97">
        <v>0</v>
      </c>
      <c r="BU97">
        <v>0</v>
      </c>
      <c r="BV97">
        <v>0</v>
      </c>
      <c r="BW97">
        <f t="shared" si="5"/>
        <v>71.249999999999986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130.23075299999999</v>
      </c>
      <c r="L98">
        <v>571.37324699999999</v>
      </c>
      <c r="M98">
        <v>86.018500000000003</v>
      </c>
      <c r="N98">
        <v>114.167812</v>
      </c>
      <c r="O98">
        <v>119.52282700000001</v>
      </c>
      <c r="P98">
        <v>119.241938</v>
      </c>
      <c r="Q98">
        <v>20.417891999999998</v>
      </c>
      <c r="R98">
        <v>40.964908999999999</v>
      </c>
      <c r="S98">
        <v>25.412763999999999</v>
      </c>
      <c r="T98">
        <v>0</v>
      </c>
      <c r="U98">
        <v>293.79183799999998</v>
      </c>
      <c r="V98">
        <v>19.687605000000001</v>
      </c>
      <c r="W98">
        <v>38.942990999999999</v>
      </c>
      <c r="X98">
        <v>140.39465999999999</v>
      </c>
      <c r="Y98">
        <v>0</v>
      </c>
      <c r="Z98">
        <v>19.002742999999999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31.853621</v>
      </c>
      <c r="AF98">
        <v>17.153441999999998</v>
      </c>
      <c r="AG98">
        <v>38.501880999999997</v>
      </c>
      <c r="AH98">
        <v>147.816993</v>
      </c>
      <c r="AI98">
        <v>18.455317999999998</v>
      </c>
      <c r="AJ98">
        <v>0</v>
      </c>
      <c r="AK98">
        <v>49.059539999999998</v>
      </c>
      <c r="AL98">
        <v>76.705886000000007</v>
      </c>
      <c r="AM98">
        <v>15.460134</v>
      </c>
      <c r="AN98">
        <v>0.66560900000000001</v>
      </c>
      <c r="AO98">
        <v>25.573589999999999</v>
      </c>
      <c r="AP98">
        <v>11.142778</v>
      </c>
      <c r="AQ98">
        <v>47.554699999999997</v>
      </c>
      <c r="AR98">
        <v>47.482211999999997</v>
      </c>
      <c r="AS98">
        <v>30.828821000000001</v>
      </c>
      <c r="AT98">
        <v>10.870805000000001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71.269999999999982</v>
      </c>
      <c r="BA98">
        <f t="shared" si="4"/>
        <v>2522.4383120000002</v>
      </c>
      <c r="BD98">
        <v>21.49</v>
      </c>
      <c r="BE98">
        <v>3.42</v>
      </c>
      <c r="BF98">
        <v>0.6</v>
      </c>
      <c r="BG98">
        <v>3.93</v>
      </c>
      <c r="BH98">
        <v>5.43</v>
      </c>
      <c r="BI98">
        <v>4.47</v>
      </c>
      <c r="BJ98">
        <v>2.8</v>
      </c>
      <c r="BK98">
        <v>4.24</v>
      </c>
      <c r="BL98">
        <v>1.86</v>
      </c>
      <c r="BM98">
        <v>1.35</v>
      </c>
      <c r="BN98">
        <v>0.51</v>
      </c>
      <c r="BO98">
        <v>14.58</v>
      </c>
      <c r="BP98">
        <v>0</v>
      </c>
      <c r="BQ98">
        <v>4.3</v>
      </c>
      <c r="BR98">
        <v>1.88</v>
      </c>
      <c r="BS98">
        <v>0.41</v>
      </c>
      <c r="BT98">
        <v>0</v>
      </c>
      <c r="BU98">
        <v>0</v>
      </c>
      <c r="BV98">
        <v>0</v>
      </c>
      <c r="BW98">
        <f t="shared" si="5"/>
        <v>71.269999999999982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3.6448461320000027</v>
      </c>
      <c r="L99">
        <f t="shared" si="6"/>
        <v>10.4914972685</v>
      </c>
      <c r="M99">
        <f t="shared" si="6"/>
        <v>2.0610140840000017</v>
      </c>
      <c r="N99">
        <f t="shared" si="6"/>
        <v>2.6832351749999956</v>
      </c>
      <c r="O99">
        <f t="shared" si="6"/>
        <v>2.7902426500000019</v>
      </c>
      <c r="P99">
        <f t="shared" si="6"/>
        <v>2.8715017047499996</v>
      </c>
      <c r="Q99">
        <f t="shared" si="6"/>
        <v>0.34444170324999968</v>
      </c>
      <c r="R99">
        <f t="shared" si="6"/>
        <v>0.68919000599999969</v>
      </c>
      <c r="S99">
        <f t="shared" si="6"/>
        <v>0.42835437149999939</v>
      </c>
      <c r="T99">
        <f t="shared" si="6"/>
        <v>0</v>
      </c>
      <c r="U99">
        <f t="shared" si="6"/>
        <v>7.835065150250009</v>
      </c>
      <c r="V99">
        <f t="shared" si="6"/>
        <v>0.30885807449999997</v>
      </c>
      <c r="W99">
        <f t="shared" si="6"/>
        <v>0.65236643824999918</v>
      </c>
      <c r="X99">
        <f t="shared" si="6"/>
        <v>2.7040204877500007</v>
      </c>
      <c r="Y99">
        <f t="shared" si="6"/>
        <v>0</v>
      </c>
      <c r="Z99">
        <f t="shared" si="6"/>
        <v>0.23918748300000012</v>
      </c>
      <c r="AA99">
        <f t="shared" si="6"/>
        <v>0.68995694874999924</v>
      </c>
      <c r="AB99">
        <f t="shared" si="6"/>
        <v>0.92057367899999976</v>
      </c>
      <c r="AC99">
        <f t="shared" si="6"/>
        <v>0.6784866420000002</v>
      </c>
      <c r="AD99">
        <f t="shared" si="6"/>
        <v>0.85452643200000122</v>
      </c>
      <c r="AE99">
        <f t="shared" si="6"/>
        <v>0.18325504199999998</v>
      </c>
      <c r="AF99">
        <f t="shared" si="6"/>
        <v>0.29904166950000011</v>
      </c>
      <c r="AG99">
        <f t="shared" si="6"/>
        <v>0.92404514400000093</v>
      </c>
      <c r="AH99">
        <f t="shared" si="6"/>
        <v>3.5526876120000055</v>
      </c>
      <c r="AI99">
        <f t="shared" si="6"/>
        <v>0.44692627625000003</v>
      </c>
      <c r="AJ99">
        <f t="shared" si="6"/>
        <v>0</v>
      </c>
      <c r="AK99">
        <f t="shared" si="6"/>
        <v>1.1774289600000025</v>
      </c>
      <c r="AL99">
        <f t="shared" si="6"/>
        <v>1.793687966999999</v>
      </c>
      <c r="AM99">
        <f t="shared" si="6"/>
        <v>0.37073401999999939</v>
      </c>
      <c r="AN99">
        <f t="shared" si="6"/>
        <v>1.5974616000000039E-2</v>
      </c>
      <c r="AO99">
        <f t="shared" si="6"/>
        <v>0.65482597949999932</v>
      </c>
      <c r="AP99">
        <f t="shared" si="6"/>
        <v>0.26445526900000005</v>
      </c>
      <c r="AQ99">
        <f t="shared" si="6"/>
        <v>0.46641357000000033</v>
      </c>
      <c r="AR99">
        <f t="shared" si="6"/>
        <v>1.1491762319999981</v>
      </c>
      <c r="AS99">
        <f t="shared" si="6"/>
        <v>0.74179509900000085</v>
      </c>
      <c r="AT99">
        <f t="shared" si="6"/>
        <v>0.25905731725000025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1.7180649999999995</v>
      </c>
      <c r="BA99">
        <f t="shared" si="4"/>
        <v>54.904934204000014</v>
      </c>
      <c r="BD99">
        <f t="shared" ref="BD99:BW99" si="7">SUM(BD3:BD98)/4000</f>
        <v>0.51665000000000016</v>
      </c>
      <c r="BE99">
        <f t="shared" si="7"/>
        <v>8.8532499999999986E-2</v>
      </c>
      <c r="BF99">
        <f t="shared" si="7"/>
        <v>1.1534999999999997E-2</v>
      </c>
      <c r="BG99">
        <f t="shared" si="7"/>
        <v>9.352000000000002E-2</v>
      </c>
      <c r="BH99">
        <f t="shared" si="7"/>
        <v>0.13041500000000011</v>
      </c>
      <c r="BI99">
        <f t="shared" si="7"/>
        <v>0.10735500000000024</v>
      </c>
      <c r="BJ99">
        <f t="shared" si="7"/>
        <v>6.7305000000000115E-2</v>
      </c>
      <c r="BK99">
        <f t="shared" si="7"/>
        <v>0.10183500000000013</v>
      </c>
      <c r="BL99">
        <f t="shared" si="7"/>
        <v>4.4642500000000029E-2</v>
      </c>
      <c r="BM99">
        <f t="shared" si="7"/>
        <v>3.6820000000000033E-2</v>
      </c>
      <c r="BN99">
        <f t="shared" si="7"/>
        <v>1.2080000000000013E-2</v>
      </c>
      <c r="BO99">
        <f t="shared" si="7"/>
        <v>0.3500600000000002</v>
      </c>
      <c r="BP99">
        <f t="shared" si="7"/>
        <v>0</v>
      </c>
      <c r="BQ99">
        <f t="shared" si="7"/>
        <v>0.10224000000000018</v>
      </c>
      <c r="BR99">
        <f t="shared" si="7"/>
        <v>4.5219999999999941E-2</v>
      </c>
      <c r="BS99">
        <f t="shared" si="7"/>
        <v>9.854999999999987E-3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1.7180649999999995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164.72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111.45</v>
      </c>
      <c r="J3">
        <v>271.83</v>
      </c>
      <c r="K3">
        <v>101.24</v>
      </c>
      <c r="L3">
        <v>10.5</v>
      </c>
      <c r="M3">
        <v>4.88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7.53</v>
      </c>
      <c r="T3">
        <v>57.83</v>
      </c>
      <c r="U3">
        <v>19.28</v>
      </c>
      <c r="V3">
        <v>19.28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164.72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111.45</v>
      </c>
      <c r="J4">
        <v>271.83</v>
      </c>
      <c r="K4">
        <v>101.24</v>
      </c>
      <c r="L4">
        <v>10.5</v>
      </c>
      <c r="M4">
        <v>5.89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7.53</v>
      </c>
      <c r="T4">
        <v>57.47</v>
      </c>
      <c r="U4">
        <v>19.16</v>
      </c>
      <c r="V4">
        <v>19.14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164.72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111.45</v>
      </c>
      <c r="J5">
        <v>271.83</v>
      </c>
      <c r="K5">
        <v>101.24</v>
      </c>
      <c r="L5">
        <v>10.5</v>
      </c>
      <c r="M5">
        <v>5.73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7.53</v>
      </c>
      <c r="T5">
        <v>57.18</v>
      </c>
      <c r="U5">
        <v>19.059999999999999</v>
      </c>
      <c r="V5">
        <v>19.059999999999999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164.72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111.45</v>
      </c>
      <c r="J6">
        <v>271.83</v>
      </c>
      <c r="K6">
        <v>101.24</v>
      </c>
      <c r="L6">
        <v>10.5</v>
      </c>
      <c r="M6">
        <v>5.9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7.53</v>
      </c>
      <c r="T6">
        <v>57.15</v>
      </c>
      <c r="U6">
        <v>19.05</v>
      </c>
      <c r="V6">
        <v>19.04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121.78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111.45</v>
      </c>
      <c r="J7">
        <v>271.83</v>
      </c>
      <c r="K7">
        <v>101.24</v>
      </c>
      <c r="L7">
        <v>10.5</v>
      </c>
      <c r="M7">
        <v>6.02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7.3</v>
      </c>
      <c r="T7">
        <v>57.24</v>
      </c>
      <c r="U7">
        <v>19.079999999999998</v>
      </c>
      <c r="V7">
        <v>19.07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121.78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111.45</v>
      </c>
      <c r="J8">
        <v>271.83</v>
      </c>
      <c r="K8">
        <v>101.24</v>
      </c>
      <c r="L8">
        <v>10.5</v>
      </c>
      <c r="M8">
        <v>5.94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7.3</v>
      </c>
      <c r="T8">
        <v>57.02</v>
      </c>
      <c r="U8">
        <v>19.010000000000002</v>
      </c>
      <c r="V8">
        <v>19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121.78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111.45</v>
      </c>
      <c r="J9">
        <v>271.83</v>
      </c>
      <c r="K9">
        <v>101.24</v>
      </c>
      <c r="L9">
        <v>10.5</v>
      </c>
      <c r="M9">
        <v>5.81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7.3</v>
      </c>
      <c r="T9">
        <v>56.85</v>
      </c>
      <c r="U9">
        <v>18.95</v>
      </c>
      <c r="V9">
        <v>18.96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121.78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111.45</v>
      </c>
      <c r="J10">
        <v>271.83</v>
      </c>
      <c r="K10">
        <v>101.24</v>
      </c>
      <c r="L10">
        <v>10.5</v>
      </c>
      <c r="M10">
        <v>3.04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7.3</v>
      </c>
      <c r="T10">
        <v>56.42</v>
      </c>
      <c r="U10">
        <v>18.809999999999999</v>
      </c>
      <c r="V10">
        <v>18.8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121.78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94.85</v>
      </c>
      <c r="J11">
        <v>271.83</v>
      </c>
      <c r="K11">
        <v>101.24</v>
      </c>
      <c r="L11">
        <v>10.11</v>
      </c>
      <c r="M11">
        <v>3.1</v>
      </c>
      <c r="N11" s="135">
        <v>0</v>
      </c>
      <c r="O11" s="135">
        <v>0</v>
      </c>
      <c r="P11" s="135">
        <v>0</v>
      </c>
      <c r="Q11">
        <v>10.39</v>
      </c>
      <c r="R11">
        <v>0</v>
      </c>
      <c r="S11">
        <v>7.11</v>
      </c>
      <c r="T11">
        <v>55.6</v>
      </c>
      <c r="U11">
        <v>18.53</v>
      </c>
      <c r="V11">
        <v>18.55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121.78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66.400000000000006</v>
      </c>
      <c r="J12">
        <v>271.83</v>
      </c>
      <c r="K12">
        <v>101.24</v>
      </c>
      <c r="L12">
        <v>10.11</v>
      </c>
      <c r="M12">
        <v>3.45</v>
      </c>
      <c r="N12" s="135">
        <v>0</v>
      </c>
      <c r="O12" s="135">
        <v>0</v>
      </c>
      <c r="P12" s="135">
        <v>0</v>
      </c>
      <c r="Q12">
        <v>10.39</v>
      </c>
      <c r="R12">
        <v>0</v>
      </c>
      <c r="S12">
        <v>7.11</v>
      </c>
      <c r="T12">
        <v>55.1</v>
      </c>
      <c r="U12">
        <v>18.37</v>
      </c>
      <c r="V12">
        <v>18.37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121.78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66.400000000000006</v>
      </c>
      <c r="J13">
        <v>271.83</v>
      </c>
      <c r="K13">
        <v>101.24</v>
      </c>
      <c r="L13">
        <v>10.11</v>
      </c>
      <c r="M13">
        <v>3.8</v>
      </c>
      <c r="N13" s="135">
        <v>0</v>
      </c>
      <c r="O13" s="135">
        <v>0</v>
      </c>
      <c r="P13" s="135">
        <v>0</v>
      </c>
      <c r="Q13">
        <v>10.39</v>
      </c>
      <c r="R13">
        <v>0</v>
      </c>
      <c r="S13">
        <v>7.11</v>
      </c>
      <c r="T13">
        <v>54.11</v>
      </c>
      <c r="U13">
        <v>18.04</v>
      </c>
      <c r="V13">
        <v>18.03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121.78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66.400000000000006</v>
      </c>
      <c r="J14">
        <v>271.83</v>
      </c>
      <c r="K14">
        <v>101.24</v>
      </c>
      <c r="L14">
        <v>10.11</v>
      </c>
      <c r="M14">
        <v>4.09</v>
      </c>
      <c r="N14" s="135">
        <v>0</v>
      </c>
      <c r="O14" s="135">
        <v>0</v>
      </c>
      <c r="P14" s="135">
        <v>0</v>
      </c>
      <c r="Q14">
        <v>10.39</v>
      </c>
      <c r="R14">
        <v>0</v>
      </c>
      <c r="S14">
        <v>7.11</v>
      </c>
      <c r="T14">
        <v>53.08</v>
      </c>
      <c r="U14">
        <v>17.690000000000001</v>
      </c>
      <c r="V14">
        <v>17.690000000000001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121.78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66.400000000000006</v>
      </c>
      <c r="J15">
        <v>271.83</v>
      </c>
      <c r="K15">
        <v>101.24</v>
      </c>
      <c r="L15">
        <v>10.11</v>
      </c>
      <c r="M15">
        <v>4.2</v>
      </c>
      <c r="N15" s="135">
        <v>0</v>
      </c>
      <c r="O15" s="135">
        <v>0</v>
      </c>
      <c r="P15" s="135">
        <v>0</v>
      </c>
      <c r="Q15">
        <v>10.39</v>
      </c>
      <c r="R15">
        <v>0</v>
      </c>
      <c r="S15">
        <v>6.97</v>
      </c>
      <c r="T15">
        <v>52.82</v>
      </c>
      <c r="U15">
        <v>17.61</v>
      </c>
      <c r="V15">
        <v>17.600000000000001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121.78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66.400000000000006</v>
      </c>
      <c r="J16">
        <v>271.83</v>
      </c>
      <c r="K16">
        <v>101.24</v>
      </c>
      <c r="L16">
        <v>10.11</v>
      </c>
      <c r="M16">
        <v>4.4800000000000004</v>
      </c>
      <c r="N16" s="135">
        <v>0</v>
      </c>
      <c r="O16" s="135">
        <v>0</v>
      </c>
      <c r="P16" s="135">
        <v>0</v>
      </c>
      <c r="Q16">
        <v>10.39</v>
      </c>
      <c r="R16">
        <v>0</v>
      </c>
      <c r="S16">
        <v>6.97</v>
      </c>
      <c r="T16">
        <v>52.42</v>
      </c>
      <c r="U16">
        <v>17.47</v>
      </c>
      <c r="V16">
        <v>17.47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121.78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66.400000000000006</v>
      </c>
      <c r="J17">
        <v>271.83</v>
      </c>
      <c r="K17">
        <v>101.24</v>
      </c>
      <c r="L17">
        <v>10.11</v>
      </c>
      <c r="M17">
        <v>5.39</v>
      </c>
      <c r="N17" s="135">
        <v>0</v>
      </c>
      <c r="O17" s="135">
        <v>0</v>
      </c>
      <c r="P17" s="135">
        <v>0</v>
      </c>
      <c r="Q17">
        <v>10.39</v>
      </c>
      <c r="R17">
        <v>0</v>
      </c>
      <c r="S17">
        <v>6.97</v>
      </c>
      <c r="T17">
        <v>51.45</v>
      </c>
      <c r="U17">
        <v>17.149999999999999</v>
      </c>
      <c r="V17">
        <v>17.149999999999999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121.78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66.400000000000006</v>
      </c>
      <c r="J18">
        <v>271.83</v>
      </c>
      <c r="K18">
        <v>101.24</v>
      </c>
      <c r="L18">
        <v>10.11</v>
      </c>
      <c r="M18">
        <v>6.24</v>
      </c>
      <c r="N18" s="135">
        <v>0</v>
      </c>
      <c r="O18" s="135">
        <v>0</v>
      </c>
      <c r="P18" s="135">
        <v>0</v>
      </c>
      <c r="Q18">
        <v>10.39</v>
      </c>
      <c r="R18">
        <v>0</v>
      </c>
      <c r="S18">
        <v>6.97</v>
      </c>
      <c r="T18">
        <v>51.15</v>
      </c>
      <c r="U18">
        <v>17.05</v>
      </c>
      <c r="V18">
        <v>17.04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121.78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66.400000000000006</v>
      </c>
      <c r="J19">
        <v>271.83</v>
      </c>
      <c r="K19">
        <v>101.24</v>
      </c>
      <c r="L19">
        <v>9.7100000000000009</v>
      </c>
      <c r="M19">
        <v>6.6</v>
      </c>
      <c r="N19" s="135">
        <v>0</v>
      </c>
      <c r="O19" s="135">
        <v>0</v>
      </c>
      <c r="P19" s="135">
        <v>0</v>
      </c>
      <c r="Q19">
        <v>10</v>
      </c>
      <c r="R19">
        <v>0</v>
      </c>
      <c r="S19">
        <v>6.83</v>
      </c>
      <c r="T19">
        <v>49.92</v>
      </c>
      <c r="U19">
        <v>16.64</v>
      </c>
      <c r="V19">
        <v>16.63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121.78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66.400000000000006</v>
      </c>
      <c r="J20">
        <v>271.83</v>
      </c>
      <c r="K20">
        <v>101.24</v>
      </c>
      <c r="L20">
        <v>9.7100000000000009</v>
      </c>
      <c r="M20">
        <v>6.63</v>
      </c>
      <c r="N20" s="135">
        <v>0</v>
      </c>
      <c r="O20" s="135">
        <v>0</v>
      </c>
      <c r="P20" s="135">
        <v>0</v>
      </c>
      <c r="Q20">
        <v>10</v>
      </c>
      <c r="R20">
        <v>0</v>
      </c>
      <c r="S20">
        <v>6.83</v>
      </c>
      <c r="T20">
        <v>49.26</v>
      </c>
      <c r="U20">
        <v>16.420000000000002</v>
      </c>
      <c r="V20">
        <v>16.41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121.78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66.400000000000006</v>
      </c>
      <c r="J21">
        <v>271.83</v>
      </c>
      <c r="K21">
        <v>101.24</v>
      </c>
      <c r="L21">
        <v>9.7100000000000009</v>
      </c>
      <c r="M21">
        <v>6.63</v>
      </c>
      <c r="N21" s="135">
        <v>0</v>
      </c>
      <c r="O21" s="135">
        <v>0</v>
      </c>
      <c r="P21" s="135">
        <v>0</v>
      </c>
      <c r="Q21">
        <v>10</v>
      </c>
      <c r="R21">
        <v>0</v>
      </c>
      <c r="S21">
        <v>6.83</v>
      </c>
      <c r="T21">
        <v>48.19</v>
      </c>
      <c r="U21">
        <v>16.059999999999999</v>
      </c>
      <c r="V21">
        <v>16.059999999999999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121.78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66.400000000000006</v>
      </c>
      <c r="J22">
        <v>271.83</v>
      </c>
      <c r="K22">
        <v>101.24</v>
      </c>
      <c r="L22">
        <v>9.7100000000000009</v>
      </c>
      <c r="M22">
        <v>3.11</v>
      </c>
      <c r="N22" s="135">
        <v>0</v>
      </c>
      <c r="O22" s="135">
        <v>0</v>
      </c>
      <c r="P22" s="135">
        <v>0</v>
      </c>
      <c r="Q22">
        <v>10</v>
      </c>
      <c r="R22">
        <v>0</v>
      </c>
      <c r="S22">
        <v>6.83</v>
      </c>
      <c r="T22">
        <v>47.06</v>
      </c>
      <c r="U22">
        <v>15.69</v>
      </c>
      <c r="V22">
        <v>15.68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121.78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94.85</v>
      </c>
      <c r="J23">
        <v>271.83</v>
      </c>
      <c r="K23">
        <v>101.24</v>
      </c>
      <c r="L23">
        <v>9.7100000000000009</v>
      </c>
      <c r="M23">
        <v>3.22</v>
      </c>
      <c r="N23" s="135">
        <v>0</v>
      </c>
      <c r="O23" s="135">
        <v>0</v>
      </c>
      <c r="P23" s="135">
        <v>0</v>
      </c>
      <c r="Q23">
        <v>10</v>
      </c>
      <c r="R23">
        <v>0</v>
      </c>
      <c r="S23">
        <v>6.69</v>
      </c>
      <c r="T23">
        <v>45.82</v>
      </c>
      <c r="U23">
        <v>15.27</v>
      </c>
      <c r="V23">
        <v>15.28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129.51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111.45</v>
      </c>
      <c r="J24">
        <v>271.83</v>
      </c>
      <c r="K24">
        <v>101.24</v>
      </c>
      <c r="L24">
        <v>9.7100000000000009</v>
      </c>
      <c r="M24">
        <v>3.57</v>
      </c>
      <c r="N24" s="135">
        <v>0</v>
      </c>
      <c r="O24" s="135">
        <v>0</v>
      </c>
      <c r="P24" s="135">
        <v>0</v>
      </c>
      <c r="Q24">
        <v>10</v>
      </c>
      <c r="R24">
        <v>0</v>
      </c>
      <c r="S24">
        <v>6.69</v>
      </c>
      <c r="T24">
        <v>43.99</v>
      </c>
      <c r="U24">
        <v>14.66</v>
      </c>
      <c r="V24">
        <v>14.67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129.51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111.45</v>
      </c>
      <c r="J25">
        <v>271.83</v>
      </c>
      <c r="K25">
        <v>101.24</v>
      </c>
      <c r="L25">
        <v>9.7100000000000009</v>
      </c>
      <c r="M25">
        <v>4.01</v>
      </c>
      <c r="N25" s="135">
        <v>0</v>
      </c>
      <c r="O25" s="135">
        <v>0</v>
      </c>
      <c r="P25" s="135">
        <v>0</v>
      </c>
      <c r="Q25">
        <v>10</v>
      </c>
      <c r="R25">
        <v>4.03</v>
      </c>
      <c r="S25">
        <v>6.69</v>
      </c>
      <c r="T25">
        <v>43.19</v>
      </c>
      <c r="U25">
        <v>14.4</v>
      </c>
      <c r="V25">
        <v>14.39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133.78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111.45</v>
      </c>
      <c r="J26">
        <v>271.83</v>
      </c>
      <c r="K26">
        <v>101.24</v>
      </c>
      <c r="L26">
        <v>9.7100000000000009</v>
      </c>
      <c r="M26">
        <v>4.04</v>
      </c>
      <c r="N26" s="135">
        <v>0</v>
      </c>
      <c r="O26" s="135">
        <v>0</v>
      </c>
      <c r="P26" s="135">
        <v>0</v>
      </c>
      <c r="Q26">
        <v>10</v>
      </c>
      <c r="R26">
        <v>5.94</v>
      </c>
      <c r="S26">
        <v>6.69</v>
      </c>
      <c r="T26">
        <v>43.4</v>
      </c>
      <c r="U26">
        <v>14.47</v>
      </c>
      <c r="V26">
        <v>14.45</v>
      </c>
      <c r="W26">
        <v>0.16</v>
      </c>
      <c r="X26">
        <v>0.03</v>
      </c>
      <c r="Y26">
        <v>0</v>
      </c>
      <c r="Z26">
        <v>0</v>
      </c>
      <c r="AA26">
        <v>0.06</v>
      </c>
      <c r="AB26">
        <v>0.03</v>
      </c>
    </row>
    <row r="27" spans="1:28">
      <c r="A27" t="s">
        <v>69</v>
      </c>
      <c r="B27" s="75">
        <v>133.78</v>
      </c>
      <c r="C27" s="75">
        <v>0</v>
      </c>
      <c r="D27" s="135">
        <f t="shared" si="0"/>
        <v>20.41</v>
      </c>
      <c r="E27" s="75"/>
      <c r="F27" s="78">
        <v>0.18</v>
      </c>
      <c r="G27" s="78">
        <v>0.18</v>
      </c>
      <c r="H27" s="78">
        <v>0.18</v>
      </c>
      <c r="I27">
        <v>111.45</v>
      </c>
      <c r="J27">
        <v>271.83</v>
      </c>
      <c r="K27">
        <v>101.24</v>
      </c>
      <c r="L27">
        <v>9.7100000000000009</v>
      </c>
      <c r="M27">
        <v>4.08</v>
      </c>
      <c r="N27" s="135">
        <v>6.8</v>
      </c>
      <c r="O27" s="135">
        <v>6.81</v>
      </c>
      <c r="P27" s="135">
        <v>6.8</v>
      </c>
      <c r="Q27">
        <v>10</v>
      </c>
      <c r="R27">
        <v>7.81</v>
      </c>
      <c r="S27">
        <v>6.69</v>
      </c>
      <c r="T27">
        <v>43.27</v>
      </c>
      <c r="U27">
        <v>14.42</v>
      </c>
      <c r="V27">
        <v>14.42</v>
      </c>
      <c r="W27">
        <v>0.33</v>
      </c>
      <c r="X27">
        <v>0.06</v>
      </c>
      <c r="Y27">
        <v>0.06</v>
      </c>
      <c r="Z27">
        <v>0</v>
      </c>
      <c r="AA27">
        <v>0.56000000000000005</v>
      </c>
      <c r="AB27">
        <v>0.28000000000000003</v>
      </c>
    </row>
    <row r="28" spans="1:28">
      <c r="A28" t="s">
        <v>70</v>
      </c>
      <c r="B28" s="75">
        <v>164.72</v>
      </c>
      <c r="C28" s="75">
        <v>0</v>
      </c>
      <c r="D28" s="135">
        <f t="shared" si="0"/>
        <v>46.650000000000006</v>
      </c>
      <c r="E28" s="75"/>
      <c r="F28" s="78">
        <v>0.51</v>
      </c>
      <c r="G28" s="78">
        <v>0.51</v>
      </c>
      <c r="H28" s="78">
        <v>0.53</v>
      </c>
      <c r="I28">
        <v>111.45</v>
      </c>
      <c r="J28">
        <v>271.83</v>
      </c>
      <c r="K28">
        <v>101.24</v>
      </c>
      <c r="L28">
        <v>9.7100000000000009</v>
      </c>
      <c r="M28">
        <v>3.96</v>
      </c>
      <c r="N28" s="135">
        <v>15.55</v>
      </c>
      <c r="O28" s="135">
        <v>15.55</v>
      </c>
      <c r="P28" s="135">
        <v>15.55</v>
      </c>
      <c r="Q28">
        <v>10</v>
      </c>
      <c r="R28">
        <v>9.85</v>
      </c>
      <c r="S28">
        <v>6.69</v>
      </c>
      <c r="T28">
        <v>54.26</v>
      </c>
      <c r="U28">
        <v>18.09</v>
      </c>
      <c r="V28">
        <v>18.09</v>
      </c>
      <c r="W28">
        <v>1.53</v>
      </c>
      <c r="X28">
        <v>0.3</v>
      </c>
      <c r="Y28">
        <v>1</v>
      </c>
      <c r="Z28">
        <v>0</v>
      </c>
      <c r="AA28">
        <v>1.57</v>
      </c>
      <c r="AB28">
        <v>0.78</v>
      </c>
    </row>
    <row r="29" spans="1:28">
      <c r="A29" t="s">
        <v>71</v>
      </c>
      <c r="B29" s="75">
        <v>164.72</v>
      </c>
      <c r="C29" s="75">
        <v>0</v>
      </c>
      <c r="D29" s="135">
        <f t="shared" si="0"/>
        <v>64.31</v>
      </c>
      <c r="E29" s="75"/>
      <c r="F29" s="78">
        <v>0.82</v>
      </c>
      <c r="G29" s="78">
        <v>0.82</v>
      </c>
      <c r="H29" s="78">
        <v>0.85</v>
      </c>
      <c r="I29">
        <v>111.45</v>
      </c>
      <c r="J29">
        <v>271.83</v>
      </c>
      <c r="K29">
        <v>101.24</v>
      </c>
      <c r="L29">
        <v>9.7100000000000009</v>
      </c>
      <c r="M29">
        <v>4.47</v>
      </c>
      <c r="N29" s="135">
        <v>21.44</v>
      </c>
      <c r="O29" s="135">
        <v>21.43</v>
      </c>
      <c r="P29" s="135">
        <v>21.44</v>
      </c>
      <c r="Q29">
        <v>10</v>
      </c>
      <c r="R29">
        <v>11.7</v>
      </c>
      <c r="S29">
        <v>6.69</v>
      </c>
      <c r="T29">
        <v>55.04</v>
      </c>
      <c r="U29">
        <v>18.350000000000001</v>
      </c>
      <c r="V29">
        <v>18.34</v>
      </c>
      <c r="W29">
        <v>2.73</v>
      </c>
      <c r="X29">
        <v>0.55000000000000004</v>
      </c>
      <c r="Y29">
        <v>2.59</v>
      </c>
      <c r="Z29">
        <v>0</v>
      </c>
      <c r="AA29">
        <v>2.89</v>
      </c>
      <c r="AB29">
        <v>1.45</v>
      </c>
    </row>
    <row r="30" spans="1:28">
      <c r="A30" t="s">
        <v>72</v>
      </c>
      <c r="B30" s="75">
        <v>164.72</v>
      </c>
      <c r="C30" s="75">
        <v>0</v>
      </c>
      <c r="D30" s="135">
        <f t="shared" si="0"/>
        <v>74.050000000000011</v>
      </c>
      <c r="E30" s="75"/>
      <c r="F30" s="78">
        <v>1.35</v>
      </c>
      <c r="G30" s="78">
        <v>1.35</v>
      </c>
      <c r="H30" s="78">
        <v>1.39</v>
      </c>
      <c r="I30">
        <v>111.45</v>
      </c>
      <c r="J30">
        <v>271.83</v>
      </c>
      <c r="K30">
        <v>101.24</v>
      </c>
      <c r="L30">
        <v>9.7100000000000009</v>
      </c>
      <c r="M30">
        <v>4.9000000000000004</v>
      </c>
      <c r="N30" s="135">
        <v>24.68</v>
      </c>
      <c r="O30" s="135">
        <v>24.69</v>
      </c>
      <c r="P30" s="135">
        <v>24.68</v>
      </c>
      <c r="Q30">
        <v>10</v>
      </c>
      <c r="R30">
        <v>13.77</v>
      </c>
      <c r="S30">
        <v>6.69</v>
      </c>
      <c r="T30">
        <v>55.87</v>
      </c>
      <c r="U30">
        <v>18.62</v>
      </c>
      <c r="V30">
        <v>18.62</v>
      </c>
      <c r="W30">
        <v>5.73</v>
      </c>
      <c r="X30">
        <v>1.1499999999999999</v>
      </c>
      <c r="Y30">
        <v>4.01</v>
      </c>
      <c r="Z30">
        <v>0</v>
      </c>
      <c r="AA30">
        <v>4.99</v>
      </c>
      <c r="AB30">
        <v>2.5</v>
      </c>
    </row>
    <row r="31" spans="1:28">
      <c r="A31" t="s">
        <v>73</v>
      </c>
      <c r="B31" s="75">
        <v>164.72</v>
      </c>
      <c r="C31" s="75">
        <v>0</v>
      </c>
      <c r="D31" s="135">
        <f t="shared" si="0"/>
        <v>83.85</v>
      </c>
      <c r="E31" s="75"/>
      <c r="F31" s="78">
        <v>2.06</v>
      </c>
      <c r="G31" s="78">
        <v>2.06</v>
      </c>
      <c r="H31" s="78">
        <v>2.11</v>
      </c>
      <c r="I31">
        <v>111.45</v>
      </c>
      <c r="J31">
        <v>271.83</v>
      </c>
      <c r="K31">
        <v>101.24</v>
      </c>
      <c r="L31">
        <v>9.7100000000000009</v>
      </c>
      <c r="M31">
        <v>5.74</v>
      </c>
      <c r="N31" s="135">
        <v>27.95</v>
      </c>
      <c r="O31" s="135">
        <v>27.95</v>
      </c>
      <c r="P31" s="135">
        <v>27.95</v>
      </c>
      <c r="Q31">
        <v>10</v>
      </c>
      <c r="R31">
        <v>8.59</v>
      </c>
      <c r="S31">
        <v>6.6</v>
      </c>
      <c r="T31">
        <v>57.01</v>
      </c>
      <c r="U31">
        <v>19</v>
      </c>
      <c r="V31">
        <v>19</v>
      </c>
      <c r="W31">
        <v>8.74</v>
      </c>
      <c r="X31">
        <v>1.75</v>
      </c>
      <c r="Y31">
        <v>6.75</v>
      </c>
      <c r="Z31">
        <v>2.87</v>
      </c>
      <c r="AA31">
        <v>7.46</v>
      </c>
      <c r="AB31">
        <v>3.73</v>
      </c>
    </row>
    <row r="32" spans="1:28">
      <c r="A32" t="s">
        <v>74</v>
      </c>
      <c r="B32" s="75">
        <v>164.72</v>
      </c>
      <c r="C32" s="75">
        <v>0</v>
      </c>
      <c r="D32" s="135">
        <f t="shared" si="0"/>
        <v>89</v>
      </c>
      <c r="E32" s="75"/>
      <c r="F32" s="78">
        <v>2.9</v>
      </c>
      <c r="G32" s="78">
        <v>2.9</v>
      </c>
      <c r="H32" s="78">
        <v>2.97</v>
      </c>
      <c r="I32">
        <v>111.45</v>
      </c>
      <c r="J32">
        <v>271.83</v>
      </c>
      <c r="K32">
        <v>101.24</v>
      </c>
      <c r="L32">
        <v>9.7100000000000009</v>
      </c>
      <c r="M32">
        <v>7.09</v>
      </c>
      <c r="N32" s="135">
        <v>29.67</v>
      </c>
      <c r="O32" s="135">
        <v>29.66</v>
      </c>
      <c r="P32" s="135">
        <v>29.67</v>
      </c>
      <c r="Q32">
        <v>10</v>
      </c>
      <c r="R32">
        <v>23.7</v>
      </c>
      <c r="S32">
        <v>6.6</v>
      </c>
      <c r="T32">
        <v>57.44</v>
      </c>
      <c r="U32">
        <v>19.149999999999999</v>
      </c>
      <c r="V32">
        <v>19.14</v>
      </c>
      <c r="W32">
        <v>11.18</v>
      </c>
      <c r="X32">
        <v>2.23</v>
      </c>
      <c r="Y32">
        <v>10.26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164.72</v>
      </c>
      <c r="C33" s="75">
        <v>0</v>
      </c>
      <c r="D33" s="135">
        <f t="shared" si="0"/>
        <v>89</v>
      </c>
      <c r="E33" s="75"/>
      <c r="F33" s="78">
        <v>2.91</v>
      </c>
      <c r="G33" s="78">
        <v>2.91</v>
      </c>
      <c r="H33" s="78">
        <v>2.98</v>
      </c>
      <c r="I33">
        <v>111.45</v>
      </c>
      <c r="J33">
        <v>271.83</v>
      </c>
      <c r="K33">
        <v>101.24</v>
      </c>
      <c r="L33">
        <v>9.7100000000000009</v>
      </c>
      <c r="M33">
        <v>8.19</v>
      </c>
      <c r="N33" s="135">
        <v>29.67</v>
      </c>
      <c r="O33" s="135">
        <v>29.66</v>
      </c>
      <c r="P33" s="135">
        <v>29.67</v>
      </c>
      <c r="Q33">
        <v>10</v>
      </c>
      <c r="R33">
        <v>33.450000000000003</v>
      </c>
      <c r="S33">
        <v>6.6</v>
      </c>
      <c r="T33">
        <v>57.67</v>
      </c>
      <c r="U33">
        <v>19.22</v>
      </c>
      <c r="V33">
        <v>19.22</v>
      </c>
      <c r="W33">
        <v>37.5</v>
      </c>
      <c r="X33">
        <v>7.5</v>
      </c>
      <c r="Y33">
        <v>14.08</v>
      </c>
      <c r="Z33">
        <v>7.25</v>
      </c>
      <c r="AA33">
        <v>20</v>
      </c>
      <c r="AB33">
        <v>10</v>
      </c>
    </row>
    <row r="34" spans="1:28">
      <c r="A34" t="s">
        <v>76</v>
      </c>
      <c r="B34" s="75">
        <v>133.78</v>
      </c>
      <c r="C34" s="75">
        <v>0</v>
      </c>
      <c r="D34" s="135">
        <f t="shared" si="0"/>
        <v>89</v>
      </c>
      <c r="E34" s="75"/>
      <c r="F34" s="78">
        <v>3.61</v>
      </c>
      <c r="G34" s="78">
        <v>3.61</v>
      </c>
      <c r="H34" s="78">
        <v>3.7</v>
      </c>
      <c r="I34">
        <v>111.45</v>
      </c>
      <c r="J34">
        <v>271.83</v>
      </c>
      <c r="K34">
        <v>101.24</v>
      </c>
      <c r="L34">
        <v>9.7100000000000009</v>
      </c>
      <c r="M34">
        <v>9.3699999999999992</v>
      </c>
      <c r="N34" s="135">
        <v>29.67</v>
      </c>
      <c r="O34" s="135">
        <v>29.66</v>
      </c>
      <c r="P34" s="135">
        <v>29.67</v>
      </c>
      <c r="Q34">
        <v>10</v>
      </c>
      <c r="R34">
        <v>44.17</v>
      </c>
      <c r="S34">
        <v>6.6</v>
      </c>
      <c r="T34">
        <v>58.62</v>
      </c>
      <c r="U34">
        <v>19.54</v>
      </c>
      <c r="V34">
        <v>19.54</v>
      </c>
      <c r="W34">
        <v>37.5</v>
      </c>
      <c r="X34">
        <v>7.5</v>
      </c>
      <c r="Y34">
        <v>15.02</v>
      </c>
      <c r="Z34">
        <v>8.59</v>
      </c>
      <c r="AA34">
        <v>26.67</v>
      </c>
      <c r="AB34">
        <v>13.33</v>
      </c>
    </row>
    <row r="35" spans="1:28">
      <c r="A35" t="s">
        <v>77</v>
      </c>
      <c r="B35" s="75">
        <v>133.78</v>
      </c>
      <c r="C35" s="75">
        <v>0</v>
      </c>
      <c r="D35" s="135">
        <f t="shared" si="0"/>
        <v>89.5</v>
      </c>
      <c r="E35" s="75"/>
      <c r="F35" s="78">
        <v>4.5199999999999996</v>
      </c>
      <c r="G35" s="78">
        <v>4.5199999999999996</v>
      </c>
      <c r="H35" s="78">
        <v>4.63</v>
      </c>
      <c r="I35">
        <v>94.85</v>
      </c>
      <c r="J35">
        <v>271.83</v>
      </c>
      <c r="K35">
        <v>101.24</v>
      </c>
      <c r="L35">
        <v>9.7100000000000009</v>
      </c>
      <c r="M35">
        <v>5.26</v>
      </c>
      <c r="N35" s="135">
        <v>29.83</v>
      </c>
      <c r="O35" s="135">
        <v>29.84</v>
      </c>
      <c r="P35" s="135">
        <v>29.83</v>
      </c>
      <c r="Q35">
        <v>10</v>
      </c>
      <c r="R35">
        <v>52.94</v>
      </c>
      <c r="S35">
        <v>6.6</v>
      </c>
      <c r="T35">
        <v>50.74</v>
      </c>
      <c r="U35">
        <v>16.91</v>
      </c>
      <c r="V35">
        <v>16.93</v>
      </c>
      <c r="W35">
        <v>45.83</v>
      </c>
      <c r="X35">
        <v>9.17</v>
      </c>
      <c r="Y35">
        <v>16.670000000000002</v>
      </c>
      <c r="Z35">
        <v>9.91</v>
      </c>
      <c r="AA35">
        <v>33.33</v>
      </c>
      <c r="AB35">
        <v>16.670000000000002</v>
      </c>
    </row>
    <row r="36" spans="1:28">
      <c r="A36" t="s">
        <v>78</v>
      </c>
      <c r="B36" s="75">
        <v>121.78</v>
      </c>
      <c r="C36" s="75">
        <v>0</v>
      </c>
      <c r="D36" s="135">
        <f t="shared" si="0"/>
        <v>89.5</v>
      </c>
      <c r="E36" s="75"/>
      <c r="F36" s="78">
        <v>5.66</v>
      </c>
      <c r="G36" s="78">
        <v>5.66</v>
      </c>
      <c r="H36" s="78">
        <v>5.8</v>
      </c>
      <c r="I36">
        <v>70.569999999999993</v>
      </c>
      <c r="J36">
        <v>271.83</v>
      </c>
      <c r="K36">
        <v>101.24</v>
      </c>
      <c r="L36">
        <v>9.7100000000000009</v>
      </c>
      <c r="M36">
        <v>5.52</v>
      </c>
      <c r="N36" s="135">
        <v>29.83</v>
      </c>
      <c r="O36" s="135">
        <v>29.84</v>
      </c>
      <c r="P36" s="135">
        <v>29.83</v>
      </c>
      <c r="Q36">
        <v>10</v>
      </c>
      <c r="R36">
        <v>56.73</v>
      </c>
      <c r="S36">
        <v>6.6</v>
      </c>
      <c r="T36">
        <v>50.76</v>
      </c>
      <c r="U36">
        <v>16.920000000000002</v>
      </c>
      <c r="V36">
        <v>16.91</v>
      </c>
      <c r="W36">
        <v>51.67</v>
      </c>
      <c r="X36">
        <v>10.33</v>
      </c>
      <c r="Y36">
        <v>20.329999999999998</v>
      </c>
      <c r="Z36">
        <v>11.27</v>
      </c>
      <c r="AA36">
        <v>36.67</v>
      </c>
      <c r="AB36">
        <v>18.329999999999998</v>
      </c>
    </row>
    <row r="37" spans="1:28">
      <c r="A37" t="s">
        <v>79</v>
      </c>
      <c r="B37" s="75">
        <v>121.78</v>
      </c>
      <c r="C37" s="75">
        <v>0</v>
      </c>
      <c r="D37" s="135">
        <f t="shared" si="0"/>
        <v>89.5</v>
      </c>
      <c r="E37" s="75"/>
      <c r="F37" s="78">
        <v>6.43</v>
      </c>
      <c r="G37" s="78">
        <v>6.43</v>
      </c>
      <c r="H37" s="78">
        <v>6.59</v>
      </c>
      <c r="I37">
        <v>70.569999999999993</v>
      </c>
      <c r="J37">
        <v>271.83</v>
      </c>
      <c r="K37">
        <v>101.24</v>
      </c>
      <c r="L37">
        <v>10.65</v>
      </c>
      <c r="M37">
        <v>5.77</v>
      </c>
      <c r="N37" s="135">
        <v>29.83</v>
      </c>
      <c r="O37" s="135">
        <v>29.84</v>
      </c>
      <c r="P37" s="135">
        <v>29.83</v>
      </c>
      <c r="Q37">
        <v>10.78</v>
      </c>
      <c r="R37">
        <v>66.040000000000006</v>
      </c>
      <c r="S37">
        <v>6.6</v>
      </c>
      <c r="T37">
        <v>50.99</v>
      </c>
      <c r="U37">
        <v>17</v>
      </c>
      <c r="V37">
        <v>17</v>
      </c>
      <c r="W37">
        <v>58.33</v>
      </c>
      <c r="X37">
        <v>11.67</v>
      </c>
      <c r="Y37">
        <v>26.33</v>
      </c>
      <c r="Z37">
        <v>12.66</v>
      </c>
      <c r="AA37">
        <v>14.67</v>
      </c>
      <c r="AB37">
        <v>7.33</v>
      </c>
    </row>
    <row r="38" spans="1:28">
      <c r="A38" t="s">
        <v>80</v>
      </c>
      <c r="B38" s="75">
        <v>121.78</v>
      </c>
      <c r="C38" s="75">
        <v>0</v>
      </c>
      <c r="D38" s="135">
        <f t="shared" si="0"/>
        <v>89.5</v>
      </c>
      <c r="E38" s="75"/>
      <c r="F38" s="78">
        <v>7.19</v>
      </c>
      <c r="G38" s="78">
        <v>7.19</v>
      </c>
      <c r="H38" s="78">
        <v>7.36</v>
      </c>
      <c r="I38">
        <v>70.569999999999993</v>
      </c>
      <c r="J38">
        <v>271.83</v>
      </c>
      <c r="K38">
        <v>101.24</v>
      </c>
      <c r="L38">
        <v>10.65</v>
      </c>
      <c r="M38">
        <v>6.09</v>
      </c>
      <c r="N38" s="135">
        <v>29.83</v>
      </c>
      <c r="O38" s="135">
        <v>29.84</v>
      </c>
      <c r="P38" s="135">
        <v>29.83</v>
      </c>
      <c r="Q38">
        <v>10.78</v>
      </c>
      <c r="R38">
        <v>25.69</v>
      </c>
      <c r="S38">
        <v>6.6</v>
      </c>
      <c r="T38">
        <v>51.89</v>
      </c>
      <c r="U38">
        <v>17.3</v>
      </c>
      <c r="V38">
        <v>17.29</v>
      </c>
      <c r="W38">
        <v>32.39</v>
      </c>
      <c r="X38">
        <v>6.48</v>
      </c>
      <c r="Y38">
        <v>32.33</v>
      </c>
      <c r="Z38">
        <v>14.06</v>
      </c>
      <c r="AA38">
        <v>16</v>
      </c>
      <c r="AB38">
        <v>8</v>
      </c>
    </row>
    <row r="39" spans="1:28">
      <c r="A39" t="s">
        <v>81</v>
      </c>
      <c r="B39" s="75">
        <v>113.08</v>
      </c>
      <c r="C39" s="75">
        <v>0</v>
      </c>
      <c r="D39" s="135">
        <f t="shared" si="0"/>
        <v>89.5</v>
      </c>
      <c r="E39" s="75"/>
      <c r="F39" s="78">
        <v>7.92</v>
      </c>
      <c r="G39" s="78">
        <v>7.92</v>
      </c>
      <c r="H39" s="78">
        <v>8.1199999999999992</v>
      </c>
      <c r="I39">
        <v>66.400000000000006</v>
      </c>
      <c r="J39">
        <v>271.83</v>
      </c>
      <c r="K39">
        <v>101.24</v>
      </c>
      <c r="L39">
        <v>10.65</v>
      </c>
      <c r="M39">
        <v>6.68</v>
      </c>
      <c r="N39" s="135">
        <v>29.83</v>
      </c>
      <c r="O39" s="135">
        <v>29.84</v>
      </c>
      <c r="P39" s="135">
        <v>29.83</v>
      </c>
      <c r="Q39">
        <v>10.78</v>
      </c>
      <c r="R39">
        <v>82.17</v>
      </c>
      <c r="S39">
        <v>6.46</v>
      </c>
      <c r="T39">
        <v>53.85</v>
      </c>
      <c r="U39">
        <v>17.95</v>
      </c>
      <c r="V39">
        <v>17.940000000000001</v>
      </c>
      <c r="W39">
        <v>42.56</v>
      </c>
      <c r="X39">
        <v>8.51</v>
      </c>
      <c r="Y39">
        <v>37.33</v>
      </c>
      <c r="Z39">
        <v>19.079999999999998</v>
      </c>
      <c r="AA39">
        <v>16.670000000000002</v>
      </c>
      <c r="AB39">
        <v>8.33</v>
      </c>
    </row>
    <row r="40" spans="1:28">
      <c r="A40" t="s">
        <v>82</v>
      </c>
      <c r="B40" s="75">
        <v>113.08</v>
      </c>
      <c r="C40" s="75">
        <v>0</v>
      </c>
      <c r="D40" s="135">
        <f t="shared" si="0"/>
        <v>89.5</v>
      </c>
      <c r="E40" s="75"/>
      <c r="F40" s="78">
        <v>9.1300000000000008</v>
      </c>
      <c r="G40" s="78">
        <v>9.1300000000000008</v>
      </c>
      <c r="H40" s="78">
        <v>9.36</v>
      </c>
      <c r="I40">
        <v>66.400000000000006</v>
      </c>
      <c r="J40">
        <v>271.83</v>
      </c>
      <c r="K40">
        <v>101.24</v>
      </c>
      <c r="L40">
        <v>10.65</v>
      </c>
      <c r="M40">
        <v>7.04</v>
      </c>
      <c r="N40" s="135">
        <v>29.83</v>
      </c>
      <c r="O40" s="135">
        <v>29.84</v>
      </c>
      <c r="P40" s="135">
        <v>29.83</v>
      </c>
      <c r="Q40">
        <v>10.78</v>
      </c>
      <c r="R40">
        <v>89.25</v>
      </c>
      <c r="S40">
        <v>6.46</v>
      </c>
      <c r="T40">
        <v>40.6</v>
      </c>
      <c r="U40">
        <v>13.53</v>
      </c>
      <c r="V40">
        <v>13.54</v>
      </c>
      <c r="W40">
        <v>46.32</v>
      </c>
      <c r="X40">
        <v>9.26</v>
      </c>
      <c r="Y40">
        <v>33.21</v>
      </c>
      <c r="Z40">
        <v>20.48</v>
      </c>
      <c r="AA40">
        <v>16.670000000000002</v>
      </c>
      <c r="AB40">
        <v>8.33</v>
      </c>
    </row>
    <row r="41" spans="1:28">
      <c r="A41" t="s">
        <v>83</v>
      </c>
      <c r="B41" s="75">
        <v>113.08</v>
      </c>
      <c r="C41" s="75">
        <v>0</v>
      </c>
      <c r="D41" s="135">
        <f t="shared" si="0"/>
        <v>89.5</v>
      </c>
      <c r="E41" s="75"/>
      <c r="F41" s="78">
        <v>9.76</v>
      </c>
      <c r="G41" s="78">
        <v>9.76</v>
      </c>
      <c r="H41" s="78">
        <v>10</v>
      </c>
      <c r="I41">
        <v>66.400000000000006</v>
      </c>
      <c r="J41">
        <v>271.83</v>
      </c>
      <c r="K41">
        <v>101.24</v>
      </c>
      <c r="L41">
        <v>10.65</v>
      </c>
      <c r="M41">
        <v>5.4</v>
      </c>
      <c r="N41" s="135">
        <v>29.83</v>
      </c>
      <c r="O41" s="135">
        <v>29.84</v>
      </c>
      <c r="P41" s="135">
        <v>29.83</v>
      </c>
      <c r="Q41">
        <v>10.78</v>
      </c>
      <c r="R41">
        <v>92.76</v>
      </c>
      <c r="S41">
        <v>6.46</v>
      </c>
      <c r="T41">
        <v>40.42</v>
      </c>
      <c r="U41">
        <v>13.47</v>
      </c>
      <c r="V41">
        <v>13.47</v>
      </c>
      <c r="W41">
        <v>50.07</v>
      </c>
      <c r="X41">
        <v>10.01</v>
      </c>
      <c r="Y41">
        <v>37.26</v>
      </c>
      <c r="Z41">
        <v>21.81</v>
      </c>
      <c r="AA41">
        <v>16.670000000000002</v>
      </c>
      <c r="AB41">
        <v>8.33</v>
      </c>
    </row>
    <row r="42" spans="1:28">
      <c r="A42" t="s">
        <v>84</v>
      </c>
      <c r="B42" s="75">
        <v>113.08</v>
      </c>
      <c r="C42" s="75">
        <v>0</v>
      </c>
      <c r="D42" s="135">
        <f t="shared" si="0"/>
        <v>89.5</v>
      </c>
      <c r="E42" s="75"/>
      <c r="F42" s="78">
        <v>10.34</v>
      </c>
      <c r="G42" s="78">
        <v>10.34</v>
      </c>
      <c r="H42" s="78">
        <v>10.6</v>
      </c>
      <c r="I42">
        <v>66.400000000000006</v>
      </c>
      <c r="J42">
        <v>271.83</v>
      </c>
      <c r="K42">
        <v>101.24</v>
      </c>
      <c r="L42">
        <v>10.65</v>
      </c>
      <c r="M42">
        <v>5.61</v>
      </c>
      <c r="N42" s="135">
        <v>29.83</v>
      </c>
      <c r="O42" s="135">
        <v>29.84</v>
      </c>
      <c r="P42" s="135">
        <v>29.83</v>
      </c>
      <c r="Q42">
        <v>10.78</v>
      </c>
      <c r="R42">
        <v>98.76</v>
      </c>
      <c r="S42">
        <v>6.46</v>
      </c>
      <c r="T42">
        <v>40.31</v>
      </c>
      <c r="U42">
        <v>13.44</v>
      </c>
      <c r="V42">
        <v>13.42</v>
      </c>
      <c r="W42">
        <v>54.62</v>
      </c>
      <c r="X42">
        <v>10.92</v>
      </c>
      <c r="Y42">
        <v>43.49</v>
      </c>
      <c r="Z42">
        <v>22.9</v>
      </c>
      <c r="AA42">
        <v>16.670000000000002</v>
      </c>
      <c r="AB42">
        <v>8.33</v>
      </c>
    </row>
    <row r="43" spans="1:28">
      <c r="A43" t="s">
        <v>85</v>
      </c>
      <c r="B43" s="75">
        <v>113.08</v>
      </c>
      <c r="C43" s="75">
        <v>0</v>
      </c>
      <c r="D43" s="135">
        <f t="shared" si="0"/>
        <v>89.5</v>
      </c>
      <c r="E43" s="75"/>
      <c r="F43" s="78">
        <v>10.95</v>
      </c>
      <c r="G43" s="78">
        <v>10.95</v>
      </c>
      <c r="H43" s="78">
        <v>11.22</v>
      </c>
      <c r="I43">
        <v>66.400000000000006</v>
      </c>
      <c r="J43">
        <v>271.83</v>
      </c>
      <c r="K43">
        <v>101.24</v>
      </c>
      <c r="L43">
        <v>9.7100000000000009</v>
      </c>
      <c r="M43">
        <v>5.81</v>
      </c>
      <c r="N43" s="135">
        <v>29.83</v>
      </c>
      <c r="O43" s="135">
        <v>29.84</v>
      </c>
      <c r="P43" s="135">
        <v>29.83</v>
      </c>
      <c r="Q43">
        <v>10.78</v>
      </c>
      <c r="R43">
        <v>104.07</v>
      </c>
      <c r="S43">
        <v>6.46</v>
      </c>
      <c r="T43">
        <v>40.49</v>
      </c>
      <c r="U43">
        <v>13.5</v>
      </c>
      <c r="V43">
        <v>13.49</v>
      </c>
      <c r="W43">
        <v>58.8</v>
      </c>
      <c r="X43">
        <v>11.76</v>
      </c>
      <c r="Y43">
        <v>46.15</v>
      </c>
      <c r="Z43">
        <v>24.01</v>
      </c>
      <c r="AA43">
        <v>20</v>
      </c>
      <c r="AB43">
        <v>10</v>
      </c>
    </row>
    <row r="44" spans="1:28">
      <c r="A44" t="s">
        <v>86</v>
      </c>
      <c r="B44" s="75">
        <v>113.08</v>
      </c>
      <c r="C44" s="75">
        <v>0</v>
      </c>
      <c r="D44" s="135">
        <f t="shared" si="0"/>
        <v>89.5</v>
      </c>
      <c r="E44" s="75"/>
      <c r="F44" s="78">
        <v>11.5</v>
      </c>
      <c r="G44" s="78">
        <v>11.5</v>
      </c>
      <c r="H44" s="78">
        <v>11.78</v>
      </c>
      <c r="I44">
        <v>66.400000000000006</v>
      </c>
      <c r="J44">
        <v>271.83</v>
      </c>
      <c r="K44">
        <v>101.24</v>
      </c>
      <c r="L44">
        <v>9.7100000000000009</v>
      </c>
      <c r="M44">
        <v>6.08</v>
      </c>
      <c r="N44" s="135">
        <v>29.83</v>
      </c>
      <c r="O44" s="135">
        <v>29.84</v>
      </c>
      <c r="P44" s="135">
        <v>29.83</v>
      </c>
      <c r="Q44">
        <v>10.78</v>
      </c>
      <c r="R44">
        <v>109.15</v>
      </c>
      <c r="S44">
        <v>6.46</v>
      </c>
      <c r="T44">
        <v>40.869999999999997</v>
      </c>
      <c r="U44">
        <v>13.62</v>
      </c>
      <c r="V44">
        <v>13.63</v>
      </c>
      <c r="W44">
        <v>62.97</v>
      </c>
      <c r="X44">
        <v>12.59</v>
      </c>
      <c r="Y44">
        <v>44.24</v>
      </c>
      <c r="Z44">
        <v>25.34</v>
      </c>
      <c r="AA44">
        <v>50</v>
      </c>
      <c r="AB44">
        <v>25</v>
      </c>
    </row>
    <row r="45" spans="1:28">
      <c r="A45" t="s">
        <v>87</v>
      </c>
      <c r="B45" s="75">
        <v>113.08</v>
      </c>
      <c r="C45" s="75">
        <v>0</v>
      </c>
      <c r="D45" s="135">
        <f t="shared" si="0"/>
        <v>89.5</v>
      </c>
      <c r="E45" s="75"/>
      <c r="F45" s="78">
        <v>11.85</v>
      </c>
      <c r="G45" s="78">
        <v>11.85</v>
      </c>
      <c r="H45" s="78">
        <v>12.15</v>
      </c>
      <c r="I45">
        <v>66.400000000000006</v>
      </c>
      <c r="J45">
        <v>271.83</v>
      </c>
      <c r="K45">
        <v>101.24</v>
      </c>
      <c r="L45">
        <v>9.7100000000000009</v>
      </c>
      <c r="M45">
        <v>6.16</v>
      </c>
      <c r="N45" s="135">
        <v>29.83</v>
      </c>
      <c r="O45" s="135">
        <v>29.84</v>
      </c>
      <c r="P45" s="135">
        <v>29.83</v>
      </c>
      <c r="Q45">
        <v>10.78</v>
      </c>
      <c r="R45">
        <v>29.35</v>
      </c>
      <c r="S45">
        <v>6.46</v>
      </c>
      <c r="T45">
        <v>41.34</v>
      </c>
      <c r="U45">
        <v>13.78</v>
      </c>
      <c r="V45">
        <v>13.78</v>
      </c>
      <c r="W45">
        <v>65.180000000000007</v>
      </c>
      <c r="X45">
        <v>13.04</v>
      </c>
      <c r="Y45">
        <v>49.15</v>
      </c>
      <c r="Z45">
        <v>28.92</v>
      </c>
      <c r="AA45">
        <v>53.34</v>
      </c>
      <c r="AB45">
        <v>26.66</v>
      </c>
    </row>
    <row r="46" spans="1:28">
      <c r="A46" t="s">
        <v>88</v>
      </c>
      <c r="B46" s="75">
        <v>113.08</v>
      </c>
      <c r="C46" s="75">
        <v>0</v>
      </c>
      <c r="D46" s="135">
        <f t="shared" si="0"/>
        <v>89.5</v>
      </c>
      <c r="E46" s="75"/>
      <c r="F46" s="78">
        <v>12.2</v>
      </c>
      <c r="G46" s="78">
        <v>12.2</v>
      </c>
      <c r="H46" s="78">
        <v>12.51</v>
      </c>
      <c r="I46">
        <v>66.400000000000006</v>
      </c>
      <c r="J46">
        <v>271.83</v>
      </c>
      <c r="K46">
        <v>101.24</v>
      </c>
      <c r="L46">
        <v>9.7100000000000009</v>
      </c>
      <c r="M46">
        <v>6.35</v>
      </c>
      <c r="N46" s="135">
        <v>29.83</v>
      </c>
      <c r="O46" s="135">
        <v>29.84</v>
      </c>
      <c r="P46" s="135">
        <v>29.83</v>
      </c>
      <c r="Q46">
        <v>10.78</v>
      </c>
      <c r="R46">
        <v>31.4</v>
      </c>
      <c r="S46">
        <v>6.46</v>
      </c>
      <c r="T46">
        <v>57.68</v>
      </c>
      <c r="U46">
        <v>19.23</v>
      </c>
      <c r="V46">
        <v>19.22</v>
      </c>
      <c r="W46">
        <v>71.56</v>
      </c>
      <c r="X46">
        <v>14.31</v>
      </c>
      <c r="Y46">
        <v>50.52</v>
      </c>
      <c r="Z46">
        <v>30.64</v>
      </c>
      <c r="AA46">
        <v>56.67</v>
      </c>
      <c r="AB46">
        <v>28.33</v>
      </c>
    </row>
    <row r="47" spans="1:28">
      <c r="A47" t="s">
        <v>89</v>
      </c>
      <c r="B47" s="75">
        <v>113.08</v>
      </c>
      <c r="C47" s="75">
        <v>0</v>
      </c>
      <c r="D47" s="135">
        <f t="shared" si="0"/>
        <v>89.5</v>
      </c>
      <c r="E47" s="75"/>
      <c r="F47" s="78">
        <v>13.25</v>
      </c>
      <c r="G47" s="78">
        <v>13.25</v>
      </c>
      <c r="H47" s="78">
        <v>13.58</v>
      </c>
      <c r="I47">
        <v>66.400000000000006</v>
      </c>
      <c r="J47">
        <v>271.83</v>
      </c>
      <c r="K47">
        <v>101.24</v>
      </c>
      <c r="L47">
        <v>9.7100000000000009</v>
      </c>
      <c r="M47">
        <v>6.57</v>
      </c>
      <c r="N47" s="135">
        <v>29.83</v>
      </c>
      <c r="O47" s="135">
        <v>29.84</v>
      </c>
      <c r="P47" s="135">
        <v>29.83</v>
      </c>
      <c r="Q47">
        <v>10.78</v>
      </c>
      <c r="R47">
        <v>33.24</v>
      </c>
      <c r="S47">
        <v>5.58</v>
      </c>
      <c r="T47">
        <v>60.79</v>
      </c>
      <c r="U47">
        <v>20.260000000000002</v>
      </c>
      <c r="V47">
        <v>20.28</v>
      </c>
      <c r="W47">
        <v>77.86</v>
      </c>
      <c r="X47">
        <v>15.57</v>
      </c>
      <c r="Y47">
        <v>50.52</v>
      </c>
      <c r="Z47">
        <v>32.590000000000003</v>
      </c>
      <c r="AA47">
        <v>60</v>
      </c>
      <c r="AB47">
        <v>30</v>
      </c>
    </row>
    <row r="48" spans="1:28">
      <c r="A48" t="s">
        <v>90</v>
      </c>
      <c r="B48" s="75">
        <v>113.08</v>
      </c>
      <c r="C48" s="75">
        <v>0</v>
      </c>
      <c r="D48" s="135">
        <f t="shared" si="0"/>
        <v>89.5</v>
      </c>
      <c r="E48" s="75"/>
      <c r="F48" s="78">
        <v>12.19</v>
      </c>
      <c r="G48" s="78">
        <v>12.19</v>
      </c>
      <c r="H48" s="78">
        <v>12.5</v>
      </c>
      <c r="I48">
        <v>66.400000000000006</v>
      </c>
      <c r="J48">
        <v>271.83</v>
      </c>
      <c r="K48">
        <v>101.24</v>
      </c>
      <c r="L48">
        <v>9.7100000000000009</v>
      </c>
      <c r="M48">
        <v>6.81</v>
      </c>
      <c r="N48" s="135">
        <v>29.83</v>
      </c>
      <c r="O48" s="135">
        <v>29.84</v>
      </c>
      <c r="P48" s="135">
        <v>29.83</v>
      </c>
      <c r="Q48">
        <v>10.78</v>
      </c>
      <c r="R48">
        <v>29.67</v>
      </c>
      <c r="S48">
        <v>5.58</v>
      </c>
      <c r="T48">
        <v>63.79</v>
      </c>
      <c r="U48">
        <v>21.26</v>
      </c>
      <c r="V48">
        <v>21.27</v>
      </c>
      <c r="W48">
        <v>85.67</v>
      </c>
      <c r="X48">
        <v>17.13</v>
      </c>
      <c r="Y48">
        <v>41.61</v>
      </c>
      <c r="Z48">
        <v>33.89</v>
      </c>
      <c r="AA48">
        <v>63.34</v>
      </c>
      <c r="AB48">
        <v>31.66</v>
      </c>
    </row>
    <row r="49" spans="1:28">
      <c r="A49" t="s">
        <v>91</v>
      </c>
      <c r="B49" s="75">
        <v>113.08</v>
      </c>
      <c r="C49" s="75">
        <v>0</v>
      </c>
      <c r="D49" s="135">
        <f t="shared" si="0"/>
        <v>89.5</v>
      </c>
      <c r="E49" s="75"/>
      <c r="F49" s="78">
        <v>12.58</v>
      </c>
      <c r="G49" s="78">
        <v>12.58</v>
      </c>
      <c r="H49" s="78">
        <v>12.89</v>
      </c>
      <c r="I49">
        <v>66.400000000000006</v>
      </c>
      <c r="J49">
        <v>271.83</v>
      </c>
      <c r="K49">
        <v>101.24</v>
      </c>
      <c r="L49">
        <v>9.7100000000000009</v>
      </c>
      <c r="M49">
        <v>6.93</v>
      </c>
      <c r="N49" s="135">
        <v>29.83</v>
      </c>
      <c r="O49" s="135">
        <v>29.84</v>
      </c>
      <c r="P49" s="135">
        <v>29.83</v>
      </c>
      <c r="Q49">
        <v>10.78</v>
      </c>
      <c r="R49">
        <v>31.62</v>
      </c>
      <c r="S49">
        <v>5.58</v>
      </c>
      <c r="T49">
        <v>65.849999999999994</v>
      </c>
      <c r="U49">
        <v>21.95</v>
      </c>
      <c r="V49">
        <v>21.94</v>
      </c>
      <c r="W49">
        <v>93.49</v>
      </c>
      <c r="X49">
        <v>18.7</v>
      </c>
      <c r="Y49">
        <v>41.87</v>
      </c>
      <c r="Z49">
        <v>34.71</v>
      </c>
      <c r="AA49">
        <v>66.67</v>
      </c>
      <c r="AB49">
        <v>33.33</v>
      </c>
    </row>
    <row r="50" spans="1:28">
      <c r="A50" t="s">
        <v>92</v>
      </c>
      <c r="B50" s="75">
        <v>113.08</v>
      </c>
      <c r="C50" s="75">
        <v>0</v>
      </c>
      <c r="D50" s="135">
        <f t="shared" si="0"/>
        <v>89.5</v>
      </c>
      <c r="E50" s="75"/>
      <c r="F50" s="78">
        <v>12.71</v>
      </c>
      <c r="G50" s="78">
        <v>12.71</v>
      </c>
      <c r="H50" s="78">
        <v>13.03</v>
      </c>
      <c r="I50">
        <v>66.400000000000006</v>
      </c>
      <c r="J50">
        <v>271.83</v>
      </c>
      <c r="K50">
        <v>101.24</v>
      </c>
      <c r="L50">
        <v>9.7100000000000009</v>
      </c>
      <c r="M50">
        <v>7.13</v>
      </c>
      <c r="N50" s="135">
        <v>29.83</v>
      </c>
      <c r="O50" s="135">
        <v>29.84</v>
      </c>
      <c r="P50" s="135">
        <v>29.83</v>
      </c>
      <c r="Q50">
        <v>10.78</v>
      </c>
      <c r="R50">
        <v>33.35</v>
      </c>
      <c r="S50">
        <v>5.58</v>
      </c>
      <c r="T50">
        <v>68.42</v>
      </c>
      <c r="U50">
        <v>22.81</v>
      </c>
      <c r="V50">
        <v>22.8</v>
      </c>
      <c r="W50">
        <v>108.04</v>
      </c>
      <c r="X50">
        <v>21.61</v>
      </c>
      <c r="Y50">
        <v>43.39</v>
      </c>
      <c r="Z50">
        <v>35.380000000000003</v>
      </c>
      <c r="AA50">
        <v>86.67</v>
      </c>
      <c r="AB50">
        <v>43.33</v>
      </c>
    </row>
    <row r="51" spans="1:28">
      <c r="A51" t="s">
        <v>93</v>
      </c>
      <c r="B51" s="75">
        <v>111.15</v>
      </c>
      <c r="C51" s="75">
        <v>0</v>
      </c>
      <c r="D51" s="135">
        <f t="shared" si="0"/>
        <v>89.5</v>
      </c>
      <c r="E51" s="75"/>
      <c r="F51" s="78">
        <v>12.77</v>
      </c>
      <c r="G51" s="78">
        <v>12.77</v>
      </c>
      <c r="H51" s="78">
        <v>13.08</v>
      </c>
      <c r="I51">
        <v>66.400000000000006</v>
      </c>
      <c r="J51">
        <v>271.83</v>
      </c>
      <c r="K51">
        <v>101.24</v>
      </c>
      <c r="L51">
        <v>9.7100000000000009</v>
      </c>
      <c r="M51">
        <v>20.12</v>
      </c>
      <c r="N51" s="135">
        <v>29.83</v>
      </c>
      <c r="O51" s="135">
        <v>29.84</v>
      </c>
      <c r="P51" s="135">
        <v>29.83</v>
      </c>
      <c r="Q51">
        <v>10.78</v>
      </c>
      <c r="R51">
        <v>47.39</v>
      </c>
      <c r="S51">
        <v>6.42</v>
      </c>
      <c r="T51">
        <v>69.08</v>
      </c>
      <c r="U51">
        <v>23.03</v>
      </c>
      <c r="V51">
        <v>23.02</v>
      </c>
      <c r="W51">
        <v>108.36</v>
      </c>
      <c r="X51">
        <v>21.67</v>
      </c>
      <c r="Y51">
        <v>43.6</v>
      </c>
      <c r="Z51">
        <v>41.44</v>
      </c>
      <c r="AA51">
        <v>86.67</v>
      </c>
      <c r="AB51">
        <v>43.33</v>
      </c>
    </row>
    <row r="52" spans="1:28">
      <c r="A52" t="s">
        <v>94</v>
      </c>
      <c r="B52" s="75">
        <v>111.15</v>
      </c>
      <c r="C52" s="75">
        <v>0</v>
      </c>
      <c r="D52" s="135">
        <f t="shared" si="0"/>
        <v>89.5</v>
      </c>
      <c r="E52" s="75"/>
      <c r="F52" s="78">
        <v>12.8</v>
      </c>
      <c r="G52" s="78">
        <v>12.8</v>
      </c>
      <c r="H52" s="78">
        <v>13.12</v>
      </c>
      <c r="I52">
        <v>66.400000000000006</v>
      </c>
      <c r="J52">
        <v>271.83</v>
      </c>
      <c r="K52">
        <v>101.24</v>
      </c>
      <c r="L52">
        <v>9.7100000000000009</v>
      </c>
      <c r="M52">
        <v>20.82</v>
      </c>
      <c r="N52" s="135">
        <v>29.83</v>
      </c>
      <c r="O52" s="135">
        <v>29.84</v>
      </c>
      <c r="P52" s="135">
        <v>29.83</v>
      </c>
      <c r="Q52">
        <v>10.78</v>
      </c>
      <c r="R52">
        <v>47.98</v>
      </c>
      <c r="S52">
        <v>6.42</v>
      </c>
      <c r="T52">
        <v>72.59</v>
      </c>
      <c r="U52">
        <v>24.2</v>
      </c>
      <c r="V52">
        <v>24.19</v>
      </c>
      <c r="W52">
        <v>105.43</v>
      </c>
      <c r="X52">
        <v>21.09</v>
      </c>
      <c r="Y52">
        <v>43.8</v>
      </c>
      <c r="Z52">
        <v>42.64</v>
      </c>
      <c r="AA52">
        <v>86.67</v>
      </c>
      <c r="AB52">
        <v>43.33</v>
      </c>
    </row>
    <row r="53" spans="1:28">
      <c r="A53" t="s">
        <v>95</v>
      </c>
      <c r="B53" s="75">
        <v>111.15</v>
      </c>
      <c r="C53" s="75">
        <v>0</v>
      </c>
      <c r="D53" s="135">
        <f t="shared" si="0"/>
        <v>89.5</v>
      </c>
      <c r="E53" s="75"/>
      <c r="F53" s="78">
        <v>12.82</v>
      </c>
      <c r="G53" s="78">
        <v>12.82</v>
      </c>
      <c r="H53" s="78">
        <v>13.14</v>
      </c>
      <c r="I53">
        <v>66.400000000000006</v>
      </c>
      <c r="J53">
        <v>271.83</v>
      </c>
      <c r="K53">
        <v>101.24</v>
      </c>
      <c r="L53">
        <v>9.7100000000000009</v>
      </c>
      <c r="M53">
        <v>21.39</v>
      </c>
      <c r="N53" s="135">
        <v>29.83</v>
      </c>
      <c r="O53" s="135">
        <v>29.84</v>
      </c>
      <c r="P53" s="135">
        <v>29.83</v>
      </c>
      <c r="Q53">
        <v>10.78</v>
      </c>
      <c r="R53">
        <v>49.94</v>
      </c>
      <c r="S53">
        <v>6.42</v>
      </c>
      <c r="T53">
        <v>75.349999999999994</v>
      </c>
      <c r="U53">
        <v>25.12</v>
      </c>
      <c r="V53">
        <v>25.12</v>
      </c>
      <c r="W53">
        <v>150.21</v>
      </c>
      <c r="X53">
        <v>30.04</v>
      </c>
      <c r="Y53">
        <v>44.19</v>
      </c>
      <c r="Z53">
        <v>43.68</v>
      </c>
      <c r="AA53">
        <v>86.67</v>
      </c>
      <c r="AB53">
        <v>43.33</v>
      </c>
    </row>
    <row r="54" spans="1:28">
      <c r="A54" t="s">
        <v>96</v>
      </c>
      <c r="B54" s="75">
        <v>111.15</v>
      </c>
      <c r="C54" s="75">
        <v>0</v>
      </c>
      <c r="D54" s="135">
        <f t="shared" si="0"/>
        <v>89.5</v>
      </c>
      <c r="E54" s="75"/>
      <c r="F54" s="78">
        <v>12.77</v>
      </c>
      <c r="G54" s="78">
        <v>12.77</v>
      </c>
      <c r="H54" s="78">
        <v>13.08</v>
      </c>
      <c r="I54">
        <v>66.400000000000006</v>
      </c>
      <c r="J54">
        <v>271.83</v>
      </c>
      <c r="K54">
        <v>101.24</v>
      </c>
      <c r="L54">
        <v>9.7100000000000009</v>
      </c>
      <c r="M54">
        <v>22.22</v>
      </c>
      <c r="N54" s="135">
        <v>29.83</v>
      </c>
      <c r="O54" s="135">
        <v>29.84</v>
      </c>
      <c r="P54" s="135">
        <v>29.83</v>
      </c>
      <c r="Q54">
        <v>10.78</v>
      </c>
      <c r="R54">
        <v>52.29</v>
      </c>
      <c r="S54">
        <v>6.42</v>
      </c>
      <c r="T54">
        <v>78.06</v>
      </c>
      <c r="U54">
        <v>26.02</v>
      </c>
      <c r="V54">
        <v>26.02</v>
      </c>
      <c r="W54">
        <v>150.21</v>
      </c>
      <c r="X54">
        <v>30.04</v>
      </c>
      <c r="Y54">
        <v>63.47</v>
      </c>
      <c r="Z54">
        <v>44.04</v>
      </c>
      <c r="AA54">
        <v>86.67</v>
      </c>
      <c r="AB54">
        <v>43.33</v>
      </c>
    </row>
    <row r="55" spans="1:28">
      <c r="A55" t="s">
        <v>97</v>
      </c>
      <c r="B55" s="75">
        <v>111.15</v>
      </c>
      <c r="C55" s="75">
        <v>0</v>
      </c>
      <c r="D55" s="135">
        <f t="shared" si="0"/>
        <v>89.5</v>
      </c>
      <c r="E55" s="75"/>
      <c r="F55" s="78">
        <v>12.67</v>
      </c>
      <c r="G55" s="78">
        <v>12.67</v>
      </c>
      <c r="H55" s="78">
        <v>12.99</v>
      </c>
      <c r="I55">
        <v>66.400000000000006</v>
      </c>
      <c r="J55">
        <v>271.83</v>
      </c>
      <c r="K55">
        <v>101.24</v>
      </c>
      <c r="L55">
        <v>9.7100000000000009</v>
      </c>
      <c r="M55">
        <v>11.08</v>
      </c>
      <c r="N55" s="135">
        <v>29.83</v>
      </c>
      <c r="O55" s="135">
        <v>29.84</v>
      </c>
      <c r="P55" s="135">
        <v>29.83</v>
      </c>
      <c r="Q55">
        <v>10.78</v>
      </c>
      <c r="R55">
        <v>52.69</v>
      </c>
      <c r="S55">
        <v>6.32</v>
      </c>
      <c r="T55">
        <v>80.459999999999994</v>
      </c>
      <c r="U55">
        <v>26.82</v>
      </c>
      <c r="V55">
        <v>26.82</v>
      </c>
      <c r="W55">
        <v>150.21</v>
      </c>
      <c r="X55">
        <v>30.04</v>
      </c>
      <c r="Y55">
        <v>63.63</v>
      </c>
      <c r="Z55">
        <v>42.8</v>
      </c>
      <c r="AA55">
        <v>96.67</v>
      </c>
      <c r="AB55">
        <v>48.33</v>
      </c>
    </row>
    <row r="56" spans="1:28">
      <c r="A56" t="s">
        <v>98</v>
      </c>
      <c r="B56" s="75">
        <v>111.15</v>
      </c>
      <c r="C56" s="75">
        <v>0</v>
      </c>
      <c r="D56" s="135">
        <f t="shared" si="0"/>
        <v>89.5</v>
      </c>
      <c r="E56" s="75"/>
      <c r="F56" s="78">
        <v>12.51</v>
      </c>
      <c r="G56" s="78">
        <v>12.51</v>
      </c>
      <c r="H56" s="78">
        <v>12.81</v>
      </c>
      <c r="I56">
        <v>66.400000000000006</v>
      </c>
      <c r="J56">
        <v>271.83</v>
      </c>
      <c r="K56">
        <v>101.24</v>
      </c>
      <c r="L56">
        <v>9.7100000000000009</v>
      </c>
      <c r="M56">
        <v>10.66</v>
      </c>
      <c r="N56" s="135">
        <v>29.83</v>
      </c>
      <c r="O56" s="135">
        <v>29.84</v>
      </c>
      <c r="P56" s="135">
        <v>29.83</v>
      </c>
      <c r="Q56">
        <v>10.78</v>
      </c>
      <c r="R56">
        <v>53.82</v>
      </c>
      <c r="S56">
        <v>6.32</v>
      </c>
      <c r="T56">
        <v>83.04</v>
      </c>
      <c r="U56">
        <v>27.68</v>
      </c>
      <c r="V56">
        <v>27.69</v>
      </c>
      <c r="W56">
        <v>151.88</v>
      </c>
      <c r="X56">
        <v>30.37</v>
      </c>
      <c r="Y56">
        <v>63.18</v>
      </c>
      <c r="Z56">
        <v>40.68</v>
      </c>
      <c r="AA56">
        <v>94.67</v>
      </c>
      <c r="AB56">
        <v>47.33</v>
      </c>
    </row>
    <row r="57" spans="1:28">
      <c r="A57" t="s">
        <v>99</v>
      </c>
      <c r="B57" s="75">
        <v>111.15</v>
      </c>
      <c r="C57" s="75">
        <v>0</v>
      </c>
      <c r="D57" s="135">
        <f t="shared" si="0"/>
        <v>89.5</v>
      </c>
      <c r="E57" s="75"/>
      <c r="F57" s="78">
        <v>12.37</v>
      </c>
      <c r="G57" s="78">
        <v>12.37</v>
      </c>
      <c r="H57" s="78">
        <v>12.68</v>
      </c>
      <c r="I57">
        <v>66.400000000000006</v>
      </c>
      <c r="J57">
        <v>271.83</v>
      </c>
      <c r="K57">
        <v>101.24</v>
      </c>
      <c r="L57">
        <v>9.7100000000000009</v>
      </c>
      <c r="M57">
        <v>10.26</v>
      </c>
      <c r="N57" s="135">
        <v>29.83</v>
      </c>
      <c r="O57" s="135">
        <v>29.84</v>
      </c>
      <c r="P57" s="135">
        <v>29.83</v>
      </c>
      <c r="Q57">
        <v>10.78</v>
      </c>
      <c r="R57">
        <v>74.52</v>
      </c>
      <c r="S57">
        <v>6.32</v>
      </c>
      <c r="T57">
        <v>85.48</v>
      </c>
      <c r="U57">
        <v>28.49</v>
      </c>
      <c r="V57">
        <v>28.51</v>
      </c>
      <c r="W57">
        <v>148.54</v>
      </c>
      <c r="X57">
        <v>29.71</v>
      </c>
      <c r="Y57">
        <v>62.79</v>
      </c>
      <c r="Z57">
        <v>46.44</v>
      </c>
      <c r="AA57">
        <v>92</v>
      </c>
      <c r="AB57">
        <v>46</v>
      </c>
    </row>
    <row r="58" spans="1:28">
      <c r="A58" t="s">
        <v>100</v>
      </c>
      <c r="B58" s="75">
        <v>111.15</v>
      </c>
      <c r="C58" s="75">
        <v>0</v>
      </c>
      <c r="D58" s="135">
        <f t="shared" si="0"/>
        <v>89.5</v>
      </c>
      <c r="E58" s="75"/>
      <c r="F58" s="78">
        <v>9.35</v>
      </c>
      <c r="G58" s="78">
        <v>9.35</v>
      </c>
      <c r="H58" s="78">
        <v>9.58</v>
      </c>
      <c r="I58">
        <v>66.400000000000006</v>
      </c>
      <c r="J58">
        <v>271.83</v>
      </c>
      <c r="K58">
        <v>101.24</v>
      </c>
      <c r="L58">
        <v>9.7100000000000009</v>
      </c>
      <c r="M58">
        <v>10.39</v>
      </c>
      <c r="N58" s="135">
        <v>29.83</v>
      </c>
      <c r="O58" s="135">
        <v>29.84</v>
      </c>
      <c r="P58" s="135">
        <v>29.83</v>
      </c>
      <c r="Q58">
        <v>10.78</v>
      </c>
      <c r="R58">
        <v>72.83</v>
      </c>
      <c r="S58">
        <v>6.32</v>
      </c>
      <c r="T58">
        <v>87.47</v>
      </c>
      <c r="U58">
        <v>29.16</v>
      </c>
      <c r="V58">
        <v>29.15</v>
      </c>
      <c r="W58">
        <v>146.04</v>
      </c>
      <c r="X58">
        <v>29.21</v>
      </c>
      <c r="Y58">
        <v>62.51</v>
      </c>
      <c r="Z58">
        <v>46.18</v>
      </c>
      <c r="AA58">
        <v>90.67</v>
      </c>
      <c r="AB58">
        <v>45.33</v>
      </c>
    </row>
    <row r="59" spans="1:28">
      <c r="A59" t="s">
        <v>101</v>
      </c>
      <c r="B59" s="75">
        <v>179.77</v>
      </c>
      <c r="C59" s="75">
        <v>0</v>
      </c>
      <c r="D59" s="135">
        <f t="shared" si="0"/>
        <v>89.5</v>
      </c>
      <c r="E59" s="75"/>
      <c r="F59" s="78">
        <v>8.9499999999999993</v>
      </c>
      <c r="G59" s="78">
        <v>8.9499999999999993</v>
      </c>
      <c r="H59" s="78">
        <v>9.18</v>
      </c>
      <c r="I59">
        <v>66.400000000000006</v>
      </c>
      <c r="J59">
        <v>271.83</v>
      </c>
      <c r="K59">
        <v>101.24</v>
      </c>
      <c r="L59">
        <v>10.029999999999999</v>
      </c>
      <c r="M59">
        <v>10.38</v>
      </c>
      <c r="N59" s="135">
        <v>29.83</v>
      </c>
      <c r="O59" s="135">
        <v>29.84</v>
      </c>
      <c r="P59" s="135">
        <v>29.83</v>
      </c>
      <c r="Q59">
        <v>10.78</v>
      </c>
      <c r="R59">
        <v>70.97</v>
      </c>
      <c r="S59">
        <v>6.32</v>
      </c>
      <c r="T59">
        <v>91.09</v>
      </c>
      <c r="U59">
        <v>30.36</v>
      </c>
      <c r="V59">
        <v>30.37</v>
      </c>
      <c r="W59">
        <v>141.88</v>
      </c>
      <c r="X59">
        <v>28.37</v>
      </c>
      <c r="Y59">
        <v>61.87</v>
      </c>
      <c r="Z59">
        <v>44.72</v>
      </c>
      <c r="AA59">
        <v>90</v>
      </c>
      <c r="AB59">
        <v>45</v>
      </c>
    </row>
    <row r="60" spans="1:28">
      <c r="A60" t="s">
        <v>102</v>
      </c>
      <c r="B60" s="75">
        <v>179.77</v>
      </c>
      <c r="C60" s="75">
        <v>0</v>
      </c>
      <c r="D60" s="135">
        <f t="shared" si="0"/>
        <v>89.5</v>
      </c>
      <c r="E60" s="75"/>
      <c r="F60" s="78">
        <v>8.6999999999999993</v>
      </c>
      <c r="G60" s="78">
        <v>8.6999999999999993</v>
      </c>
      <c r="H60" s="78">
        <v>8.92</v>
      </c>
      <c r="I60">
        <v>66.400000000000006</v>
      </c>
      <c r="J60">
        <v>271.83</v>
      </c>
      <c r="K60">
        <v>101.24</v>
      </c>
      <c r="L60">
        <v>10.029999999999999</v>
      </c>
      <c r="M60">
        <v>10.199999999999999</v>
      </c>
      <c r="N60" s="135">
        <v>29.83</v>
      </c>
      <c r="O60" s="135">
        <v>29.84</v>
      </c>
      <c r="P60" s="135">
        <v>29.83</v>
      </c>
      <c r="Q60">
        <v>10.78</v>
      </c>
      <c r="R60">
        <v>68.77</v>
      </c>
      <c r="S60">
        <v>6.32</v>
      </c>
      <c r="T60">
        <v>94.83</v>
      </c>
      <c r="U60">
        <v>31.61</v>
      </c>
      <c r="V60">
        <v>31.62</v>
      </c>
      <c r="W60">
        <v>137.71</v>
      </c>
      <c r="X60">
        <v>27.54</v>
      </c>
      <c r="Y60">
        <v>27.01</v>
      </c>
      <c r="Z60">
        <v>41.14</v>
      </c>
      <c r="AA60">
        <v>88.67</v>
      </c>
      <c r="AB60">
        <v>44.33</v>
      </c>
    </row>
    <row r="61" spans="1:28">
      <c r="A61" t="s">
        <v>103</v>
      </c>
      <c r="B61" s="75">
        <v>179.77</v>
      </c>
      <c r="C61" s="75">
        <v>0</v>
      </c>
      <c r="D61" s="135">
        <f t="shared" si="0"/>
        <v>89.5</v>
      </c>
      <c r="E61" s="75"/>
      <c r="F61" s="78">
        <v>8.36</v>
      </c>
      <c r="G61" s="78">
        <v>8.36</v>
      </c>
      <c r="H61" s="78">
        <v>8.57</v>
      </c>
      <c r="I61">
        <v>66.400000000000006</v>
      </c>
      <c r="J61">
        <v>271.83</v>
      </c>
      <c r="K61">
        <v>101.24</v>
      </c>
      <c r="L61">
        <v>10.029999999999999</v>
      </c>
      <c r="M61">
        <v>10.17</v>
      </c>
      <c r="N61" s="135">
        <v>29.83</v>
      </c>
      <c r="O61" s="135">
        <v>29.84</v>
      </c>
      <c r="P61" s="135">
        <v>29.83</v>
      </c>
      <c r="Q61">
        <v>10.78</v>
      </c>
      <c r="R61">
        <v>69.599999999999994</v>
      </c>
      <c r="S61">
        <v>6.32</v>
      </c>
      <c r="T61">
        <v>98.54</v>
      </c>
      <c r="U61">
        <v>32.85</v>
      </c>
      <c r="V61">
        <v>32.840000000000003</v>
      </c>
      <c r="W61">
        <v>133.54</v>
      </c>
      <c r="X61">
        <v>26.71</v>
      </c>
      <c r="Y61">
        <v>26.24</v>
      </c>
      <c r="Z61">
        <v>24.88</v>
      </c>
      <c r="AA61">
        <v>88</v>
      </c>
      <c r="AB61">
        <v>44</v>
      </c>
    </row>
    <row r="62" spans="1:28">
      <c r="A62" t="s">
        <v>104</v>
      </c>
      <c r="B62" s="75">
        <v>179.77</v>
      </c>
      <c r="C62" s="75">
        <v>0</v>
      </c>
      <c r="D62" s="135">
        <f t="shared" si="0"/>
        <v>89.5</v>
      </c>
      <c r="E62" s="75"/>
      <c r="F62" s="78">
        <v>8.06</v>
      </c>
      <c r="G62" s="78">
        <v>8.06</v>
      </c>
      <c r="H62" s="78">
        <v>8.26</v>
      </c>
      <c r="I62">
        <v>66.400000000000006</v>
      </c>
      <c r="J62">
        <v>271.83</v>
      </c>
      <c r="K62">
        <v>101.24</v>
      </c>
      <c r="L62">
        <v>10.029999999999999</v>
      </c>
      <c r="M62">
        <v>10.09</v>
      </c>
      <c r="N62" s="135">
        <v>29.83</v>
      </c>
      <c r="O62" s="135">
        <v>29.84</v>
      </c>
      <c r="P62" s="135">
        <v>29.83</v>
      </c>
      <c r="Q62">
        <v>10.78</v>
      </c>
      <c r="R62">
        <v>66.13</v>
      </c>
      <c r="S62">
        <v>6.32</v>
      </c>
      <c r="T62">
        <v>101.57</v>
      </c>
      <c r="U62">
        <v>33.86</v>
      </c>
      <c r="V62">
        <v>33.85</v>
      </c>
      <c r="W62">
        <v>125.21</v>
      </c>
      <c r="X62">
        <v>25.04</v>
      </c>
      <c r="Y62">
        <v>25.25</v>
      </c>
      <c r="Z62">
        <v>22.94</v>
      </c>
      <c r="AA62">
        <v>85.34</v>
      </c>
      <c r="AB62">
        <v>42.66</v>
      </c>
    </row>
    <row r="63" spans="1:28">
      <c r="A63" t="s">
        <v>105</v>
      </c>
      <c r="B63" s="75">
        <v>179.77</v>
      </c>
      <c r="C63" s="75">
        <v>0</v>
      </c>
      <c r="D63" s="135">
        <f t="shared" si="0"/>
        <v>89.5</v>
      </c>
      <c r="E63" s="75"/>
      <c r="F63" s="78">
        <v>7.75</v>
      </c>
      <c r="G63" s="78">
        <v>7.75</v>
      </c>
      <c r="H63" s="78">
        <v>7.95</v>
      </c>
      <c r="I63">
        <v>66.400000000000006</v>
      </c>
      <c r="J63">
        <v>271.83</v>
      </c>
      <c r="K63">
        <v>101.24</v>
      </c>
      <c r="L63">
        <v>10.029999999999999</v>
      </c>
      <c r="M63">
        <v>21.84</v>
      </c>
      <c r="N63" s="135">
        <v>29.83</v>
      </c>
      <c r="O63" s="135">
        <v>29.84</v>
      </c>
      <c r="P63" s="135">
        <v>29.83</v>
      </c>
      <c r="Q63">
        <v>10.78</v>
      </c>
      <c r="R63">
        <v>62.62</v>
      </c>
      <c r="S63">
        <v>5.76</v>
      </c>
      <c r="T63">
        <v>103.92</v>
      </c>
      <c r="U63">
        <v>34.64</v>
      </c>
      <c r="V63">
        <v>34.630000000000003</v>
      </c>
      <c r="W63">
        <v>116.88</v>
      </c>
      <c r="X63">
        <v>23.37</v>
      </c>
      <c r="Y63">
        <v>23.98</v>
      </c>
      <c r="Z63">
        <v>20.98</v>
      </c>
      <c r="AA63">
        <v>82.67</v>
      </c>
      <c r="AB63">
        <v>41.33</v>
      </c>
    </row>
    <row r="64" spans="1:28">
      <c r="A64" t="s">
        <v>106</v>
      </c>
      <c r="B64" s="75">
        <v>179.77</v>
      </c>
      <c r="C64" s="75">
        <v>0</v>
      </c>
      <c r="D64" s="135">
        <f t="shared" si="0"/>
        <v>89.5</v>
      </c>
      <c r="E64" s="75"/>
      <c r="F64" s="78">
        <v>3.14</v>
      </c>
      <c r="G64" s="78">
        <v>3.14</v>
      </c>
      <c r="H64" s="78">
        <v>3.22</v>
      </c>
      <c r="I64">
        <v>66.400000000000006</v>
      </c>
      <c r="J64">
        <v>271.83</v>
      </c>
      <c r="K64">
        <v>101.24</v>
      </c>
      <c r="L64">
        <v>10.029999999999999</v>
      </c>
      <c r="M64">
        <v>22.28</v>
      </c>
      <c r="N64" s="135">
        <v>29.83</v>
      </c>
      <c r="O64" s="135">
        <v>29.84</v>
      </c>
      <c r="P64" s="135">
        <v>29.83</v>
      </c>
      <c r="Q64">
        <v>10.78</v>
      </c>
      <c r="R64">
        <v>59.95</v>
      </c>
      <c r="S64">
        <v>5.76</v>
      </c>
      <c r="T64">
        <v>107.4</v>
      </c>
      <c r="U64">
        <v>35.799999999999997</v>
      </c>
      <c r="V64">
        <v>35.81</v>
      </c>
      <c r="W64">
        <v>108.54</v>
      </c>
      <c r="X64">
        <v>21.71</v>
      </c>
      <c r="Y64">
        <v>22.46</v>
      </c>
      <c r="Z64">
        <v>19.04</v>
      </c>
      <c r="AA64">
        <v>80</v>
      </c>
      <c r="AB64">
        <v>40</v>
      </c>
    </row>
    <row r="65" spans="1:28">
      <c r="A65" t="s">
        <v>107</v>
      </c>
      <c r="B65" s="75">
        <v>179.77</v>
      </c>
      <c r="C65" s="75">
        <v>0</v>
      </c>
      <c r="D65" s="135">
        <f t="shared" si="0"/>
        <v>89.5</v>
      </c>
      <c r="E65" s="75"/>
      <c r="F65" s="78">
        <v>3.22</v>
      </c>
      <c r="G65" s="78">
        <v>3.22</v>
      </c>
      <c r="H65" s="78">
        <v>3.3</v>
      </c>
      <c r="I65">
        <v>66.400000000000006</v>
      </c>
      <c r="J65">
        <v>271.83</v>
      </c>
      <c r="K65">
        <v>101.24</v>
      </c>
      <c r="L65">
        <v>10.029999999999999</v>
      </c>
      <c r="M65">
        <v>22.59</v>
      </c>
      <c r="N65" s="135">
        <v>29.83</v>
      </c>
      <c r="O65" s="135">
        <v>29.84</v>
      </c>
      <c r="P65" s="135">
        <v>29.83</v>
      </c>
      <c r="Q65">
        <v>10.78</v>
      </c>
      <c r="R65">
        <v>57.32</v>
      </c>
      <c r="S65">
        <v>5.76</v>
      </c>
      <c r="T65">
        <v>110.13</v>
      </c>
      <c r="U65">
        <v>36.71</v>
      </c>
      <c r="V65">
        <v>36.72</v>
      </c>
      <c r="W65">
        <v>100.21</v>
      </c>
      <c r="X65">
        <v>20.04</v>
      </c>
      <c r="Y65">
        <v>21.15</v>
      </c>
      <c r="Z65">
        <v>17.149999999999999</v>
      </c>
      <c r="AA65">
        <v>76.67</v>
      </c>
      <c r="AB65">
        <v>38.33</v>
      </c>
    </row>
    <row r="66" spans="1:28">
      <c r="A66" t="s">
        <v>108</v>
      </c>
      <c r="B66" s="75">
        <v>179.77</v>
      </c>
      <c r="C66" s="75">
        <v>0</v>
      </c>
      <c r="D66" s="135">
        <f t="shared" si="0"/>
        <v>89.5</v>
      </c>
      <c r="E66" s="75"/>
      <c r="F66" s="78">
        <v>3.33</v>
      </c>
      <c r="G66" s="78">
        <v>3.33</v>
      </c>
      <c r="H66" s="78">
        <v>3.42</v>
      </c>
      <c r="I66">
        <v>66.400000000000006</v>
      </c>
      <c r="J66">
        <v>271.83</v>
      </c>
      <c r="K66">
        <v>101.24</v>
      </c>
      <c r="L66">
        <v>10.029999999999999</v>
      </c>
      <c r="M66">
        <v>23.85</v>
      </c>
      <c r="N66" s="135">
        <v>29.83</v>
      </c>
      <c r="O66" s="135">
        <v>29.84</v>
      </c>
      <c r="P66" s="135">
        <v>29.83</v>
      </c>
      <c r="Q66">
        <v>10.78</v>
      </c>
      <c r="R66">
        <v>55.18</v>
      </c>
      <c r="S66">
        <v>5.76</v>
      </c>
      <c r="T66">
        <v>113.29</v>
      </c>
      <c r="U66">
        <v>37.76</v>
      </c>
      <c r="V66">
        <v>37.78</v>
      </c>
      <c r="W66">
        <v>115.77</v>
      </c>
      <c r="X66">
        <v>23.15</v>
      </c>
      <c r="Y66">
        <v>14.33</v>
      </c>
      <c r="Z66">
        <v>19.96</v>
      </c>
      <c r="AA66">
        <v>73.34</v>
      </c>
      <c r="AB66">
        <v>36.659999999999997</v>
      </c>
    </row>
    <row r="67" spans="1:28">
      <c r="A67" t="s">
        <v>109</v>
      </c>
      <c r="B67" s="75">
        <v>179.77</v>
      </c>
      <c r="C67" s="75">
        <v>0</v>
      </c>
      <c r="D67" s="135">
        <f t="shared" si="0"/>
        <v>89.5</v>
      </c>
      <c r="E67" s="75"/>
      <c r="F67" s="78">
        <v>3.52</v>
      </c>
      <c r="G67" s="78">
        <v>3.52</v>
      </c>
      <c r="H67" s="78">
        <v>3.62</v>
      </c>
      <c r="I67">
        <v>94.85</v>
      </c>
      <c r="J67">
        <v>271.83</v>
      </c>
      <c r="K67">
        <v>101.24</v>
      </c>
      <c r="L67">
        <v>10.42</v>
      </c>
      <c r="M67">
        <v>24.61</v>
      </c>
      <c r="N67" s="135">
        <v>29.83</v>
      </c>
      <c r="O67" s="135">
        <v>29.84</v>
      </c>
      <c r="P67" s="135">
        <v>29.83</v>
      </c>
      <c r="Q67">
        <v>10.78</v>
      </c>
      <c r="R67">
        <v>49.93</v>
      </c>
      <c r="S67">
        <v>7.07</v>
      </c>
      <c r="T67">
        <v>113.32</v>
      </c>
      <c r="U67">
        <v>37.770000000000003</v>
      </c>
      <c r="V67">
        <v>37.78</v>
      </c>
      <c r="W67">
        <v>105.53</v>
      </c>
      <c r="X67">
        <v>21.1</v>
      </c>
      <c r="Y67">
        <v>14.33</v>
      </c>
      <c r="Z67">
        <v>7.5</v>
      </c>
      <c r="AA67">
        <v>66.67</v>
      </c>
      <c r="AB67">
        <v>33.33</v>
      </c>
    </row>
    <row r="68" spans="1:28">
      <c r="A68" t="s">
        <v>110</v>
      </c>
      <c r="B68" s="75">
        <v>179.77</v>
      </c>
      <c r="C68" s="75">
        <v>0</v>
      </c>
      <c r="D68" s="135">
        <f t="shared" ref="D68:D98" si="1">N68+O68+P68</f>
        <v>89.5</v>
      </c>
      <c r="E68" s="75"/>
      <c r="F68" s="78">
        <v>3.81</v>
      </c>
      <c r="G68" s="78">
        <v>3.81</v>
      </c>
      <c r="H68" s="78">
        <v>3.9</v>
      </c>
      <c r="I68">
        <v>94.85</v>
      </c>
      <c r="J68">
        <v>271.83</v>
      </c>
      <c r="K68">
        <v>101.24</v>
      </c>
      <c r="L68">
        <v>10.42</v>
      </c>
      <c r="M68">
        <v>40.090000000000003</v>
      </c>
      <c r="N68" s="135">
        <v>29.83</v>
      </c>
      <c r="O68" s="135">
        <v>29.84</v>
      </c>
      <c r="P68" s="135">
        <v>29.83</v>
      </c>
      <c r="Q68">
        <v>10.78</v>
      </c>
      <c r="R68">
        <v>45.2</v>
      </c>
      <c r="S68">
        <v>7.07</v>
      </c>
      <c r="T68">
        <v>117.82</v>
      </c>
      <c r="U68">
        <v>39.270000000000003</v>
      </c>
      <c r="V68">
        <v>39.28</v>
      </c>
      <c r="W68">
        <v>98.7</v>
      </c>
      <c r="X68">
        <v>19.739999999999998</v>
      </c>
      <c r="Y68">
        <v>14.33</v>
      </c>
      <c r="Z68">
        <v>7.5</v>
      </c>
      <c r="AA68">
        <v>37.4</v>
      </c>
      <c r="AB68">
        <v>18.7</v>
      </c>
    </row>
    <row r="69" spans="1:28">
      <c r="A69" t="s">
        <v>111</v>
      </c>
      <c r="B69" s="75">
        <v>179.77</v>
      </c>
      <c r="C69" s="75">
        <v>0</v>
      </c>
      <c r="D69" s="135">
        <f t="shared" si="1"/>
        <v>80.33</v>
      </c>
      <c r="E69" s="75"/>
      <c r="F69" s="78">
        <v>3.91</v>
      </c>
      <c r="G69" s="78">
        <v>3.91</v>
      </c>
      <c r="H69" s="78">
        <v>4.01</v>
      </c>
      <c r="I69">
        <v>86.32</v>
      </c>
      <c r="J69">
        <v>271.83</v>
      </c>
      <c r="K69">
        <v>101.24</v>
      </c>
      <c r="L69">
        <v>10.42</v>
      </c>
      <c r="M69">
        <v>40.74</v>
      </c>
      <c r="N69" s="135">
        <v>26.78</v>
      </c>
      <c r="O69" s="135">
        <v>26.77</v>
      </c>
      <c r="P69" s="135">
        <v>26.78</v>
      </c>
      <c r="Q69">
        <v>10.78</v>
      </c>
      <c r="R69">
        <v>44.48</v>
      </c>
      <c r="S69">
        <v>7.07</v>
      </c>
      <c r="T69">
        <v>118</v>
      </c>
      <c r="U69">
        <v>39.33</v>
      </c>
      <c r="V69">
        <v>39.33</v>
      </c>
      <c r="W69">
        <v>87.07</v>
      </c>
      <c r="X69">
        <v>17.41</v>
      </c>
      <c r="Y69">
        <v>14.33</v>
      </c>
      <c r="Z69">
        <v>7.5</v>
      </c>
      <c r="AA69">
        <v>32.520000000000003</v>
      </c>
      <c r="AB69">
        <v>16.260000000000002</v>
      </c>
    </row>
    <row r="70" spans="1:28">
      <c r="A70" t="s">
        <v>112</v>
      </c>
      <c r="B70" s="75">
        <v>179.77</v>
      </c>
      <c r="C70" s="75">
        <v>0</v>
      </c>
      <c r="D70" s="135">
        <f t="shared" si="1"/>
        <v>73</v>
      </c>
      <c r="E70" s="75"/>
      <c r="F70" s="78">
        <v>4.38</v>
      </c>
      <c r="G70" s="78">
        <v>4.38</v>
      </c>
      <c r="H70" s="78">
        <v>4.49</v>
      </c>
      <c r="I70">
        <v>70.569999999999993</v>
      </c>
      <c r="J70">
        <v>271.83</v>
      </c>
      <c r="K70">
        <v>101.24</v>
      </c>
      <c r="L70">
        <v>10.42</v>
      </c>
      <c r="M70">
        <v>41.32</v>
      </c>
      <c r="N70" s="135">
        <v>24.33</v>
      </c>
      <c r="O70" s="135">
        <v>24.34</v>
      </c>
      <c r="P70" s="135">
        <v>24.33</v>
      </c>
      <c r="Q70">
        <v>10.78</v>
      </c>
      <c r="R70">
        <v>37.18</v>
      </c>
      <c r="S70">
        <v>7.07</v>
      </c>
      <c r="T70">
        <v>117.66</v>
      </c>
      <c r="U70">
        <v>39.22</v>
      </c>
      <c r="V70">
        <v>39.22</v>
      </c>
      <c r="W70">
        <v>76.260000000000005</v>
      </c>
      <c r="X70">
        <v>15.25</v>
      </c>
      <c r="Y70">
        <v>13.79</v>
      </c>
      <c r="Z70">
        <v>7.5</v>
      </c>
      <c r="AA70">
        <v>27.89</v>
      </c>
      <c r="AB70">
        <v>13.94</v>
      </c>
    </row>
    <row r="71" spans="1:28">
      <c r="A71" t="s">
        <v>113</v>
      </c>
      <c r="B71" s="75">
        <v>179.77</v>
      </c>
      <c r="C71" s="75">
        <v>0</v>
      </c>
      <c r="D71" s="135">
        <f t="shared" si="1"/>
        <v>67.149999999999991</v>
      </c>
      <c r="E71" s="75"/>
      <c r="F71" s="78">
        <v>3.83</v>
      </c>
      <c r="G71" s="78">
        <v>3.83</v>
      </c>
      <c r="H71" s="78">
        <v>3.92</v>
      </c>
      <c r="I71">
        <v>70.569999999999993</v>
      </c>
      <c r="J71">
        <v>271.83</v>
      </c>
      <c r="K71">
        <v>101.24</v>
      </c>
      <c r="L71">
        <v>10.42</v>
      </c>
      <c r="M71">
        <v>41.69</v>
      </c>
      <c r="N71" s="135">
        <v>22.38</v>
      </c>
      <c r="O71" s="135">
        <v>22.39</v>
      </c>
      <c r="P71" s="135">
        <v>22.38</v>
      </c>
      <c r="Q71">
        <v>10.78</v>
      </c>
      <c r="R71">
        <v>24.25</v>
      </c>
      <c r="S71">
        <v>7.43</v>
      </c>
      <c r="T71">
        <v>117.25</v>
      </c>
      <c r="U71">
        <v>39.08</v>
      </c>
      <c r="V71">
        <v>39.1</v>
      </c>
      <c r="W71">
        <v>71.33</v>
      </c>
      <c r="X71">
        <v>14.27</v>
      </c>
      <c r="Y71">
        <v>11.75</v>
      </c>
      <c r="Z71">
        <v>7.5</v>
      </c>
      <c r="AA71">
        <v>23.41</v>
      </c>
      <c r="AB71">
        <v>11.7</v>
      </c>
    </row>
    <row r="72" spans="1:28">
      <c r="A72" t="s">
        <v>114</v>
      </c>
      <c r="B72" s="75">
        <v>179.77</v>
      </c>
      <c r="C72" s="75">
        <v>0</v>
      </c>
      <c r="D72" s="135">
        <f t="shared" si="1"/>
        <v>63.96</v>
      </c>
      <c r="E72" s="75"/>
      <c r="F72" s="78">
        <v>3.17</v>
      </c>
      <c r="G72" s="78">
        <v>3.17</v>
      </c>
      <c r="H72" s="78">
        <v>3.25</v>
      </c>
      <c r="I72">
        <v>70.569999999999993</v>
      </c>
      <c r="J72">
        <v>271.83</v>
      </c>
      <c r="K72">
        <v>101.24</v>
      </c>
      <c r="L72">
        <v>10.42</v>
      </c>
      <c r="M72">
        <v>42.48</v>
      </c>
      <c r="N72" s="135">
        <v>21.32</v>
      </c>
      <c r="O72" s="135">
        <v>21.32</v>
      </c>
      <c r="P72" s="135">
        <v>21.32</v>
      </c>
      <c r="Q72">
        <v>10.78</v>
      </c>
      <c r="R72">
        <v>19.600000000000001</v>
      </c>
      <c r="S72">
        <v>7.43</v>
      </c>
      <c r="T72">
        <v>117.53</v>
      </c>
      <c r="U72">
        <v>39.18</v>
      </c>
      <c r="V72">
        <v>39.17</v>
      </c>
      <c r="W72">
        <v>67.12</v>
      </c>
      <c r="X72">
        <v>13.42</v>
      </c>
      <c r="Y72">
        <v>9.7100000000000009</v>
      </c>
      <c r="Z72">
        <v>7.5</v>
      </c>
      <c r="AA72">
        <v>19.02</v>
      </c>
      <c r="AB72">
        <v>9.51</v>
      </c>
    </row>
    <row r="73" spans="1:28">
      <c r="A73" t="s">
        <v>115</v>
      </c>
      <c r="B73" s="75">
        <v>196.2</v>
      </c>
      <c r="C73" s="75">
        <v>0</v>
      </c>
      <c r="D73" s="135">
        <f t="shared" si="1"/>
        <v>47.519999999999996</v>
      </c>
      <c r="E73" s="75"/>
      <c r="F73" s="78">
        <v>2.5499999999999998</v>
      </c>
      <c r="G73" s="78">
        <v>2.5499999999999998</v>
      </c>
      <c r="H73" s="78">
        <v>2.61</v>
      </c>
      <c r="I73">
        <v>70.569999999999993</v>
      </c>
      <c r="J73">
        <v>271.83</v>
      </c>
      <c r="K73">
        <v>101.24</v>
      </c>
      <c r="L73">
        <v>10.42</v>
      </c>
      <c r="M73">
        <v>42.5</v>
      </c>
      <c r="N73" s="135">
        <v>16.649999999999999</v>
      </c>
      <c r="O73" s="135">
        <v>14.22</v>
      </c>
      <c r="P73" s="135">
        <v>16.649999999999999</v>
      </c>
      <c r="Q73">
        <v>10.78</v>
      </c>
      <c r="R73">
        <v>11.8</v>
      </c>
      <c r="S73">
        <v>7.43</v>
      </c>
      <c r="T73">
        <v>116.75</v>
      </c>
      <c r="U73">
        <v>38.92</v>
      </c>
      <c r="V73">
        <v>38.909999999999997</v>
      </c>
      <c r="W73">
        <v>63.88</v>
      </c>
      <c r="X73">
        <v>12.78</v>
      </c>
      <c r="Y73">
        <v>7.59</v>
      </c>
      <c r="Z73">
        <v>7.5</v>
      </c>
      <c r="AA73">
        <v>15.45</v>
      </c>
      <c r="AB73">
        <v>7.73</v>
      </c>
    </row>
    <row r="74" spans="1:28">
      <c r="A74" t="s">
        <v>116</v>
      </c>
      <c r="B74" s="75">
        <v>214.1</v>
      </c>
      <c r="C74" s="75">
        <v>0</v>
      </c>
      <c r="D74" s="135">
        <f t="shared" si="1"/>
        <v>23.92</v>
      </c>
      <c r="E74" s="75"/>
      <c r="F74" s="78">
        <v>2.0099999999999998</v>
      </c>
      <c r="G74" s="78">
        <v>2.0099999999999998</v>
      </c>
      <c r="H74" s="78">
        <v>2.0699999999999998</v>
      </c>
      <c r="I74">
        <v>70.569999999999993</v>
      </c>
      <c r="J74">
        <v>271.83</v>
      </c>
      <c r="K74">
        <v>101.24</v>
      </c>
      <c r="L74">
        <v>10.42</v>
      </c>
      <c r="M74">
        <v>42.79</v>
      </c>
      <c r="N74" s="135">
        <v>9.42</v>
      </c>
      <c r="O74" s="135">
        <v>5.08</v>
      </c>
      <c r="P74" s="135">
        <v>9.42</v>
      </c>
      <c r="Q74">
        <v>10.78</v>
      </c>
      <c r="R74">
        <v>11.7</v>
      </c>
      <c r="S74">
        <v>7.43</v>
      </c>
      <c r="T74">
        <v>116.61</v>
      </c>
      <c r="U74">
        <v>38.869999999999997</v>
      </c>
      <c r="V74">
        <v>38.86</v>
      </c>
      <c r="W74">
        <v>55.61</v>
      </c>
      <c r="X74">
        <v>11.12</v>
      </c>
      <c r="Y74">
        <v>5.68</v>
      </c>
      <c r="Z74">
        <v>7.5</v>
      </c>
      <c r="AA74">
        <v>12.3</v>
      </c>
      <c r="AB74">
        <v>6.15</v>
      </c>
    </row>
    <row r="75" spans="1:28">
      <c r="A75" t="s">
        <v>117</v>
      </c>
      <c r="B75" s="75">
        <v>214.1</v>
      </c>
      <c r="C75" s="75">
        <v>0</v>
      </c>
      <c r="D75" s="135">
        <f t="shared" si="1"/>
        <v>0</v>
      </c>
      <c r="E75" s="75"/>
      <c r="F75" s="78">
        <v>1.23</v>
      </c>
      <c r="G75" s="78">
        <v>1.23</v>
      </c>
      <c r="H75" s="78">
        <v>1.27</v>
      </c>
      <c r="I75">
        <v>66.400000000000006</v>
      </c>
      <c r="J75">
        <v>271.83</v>
      </c>
      <c r="K75">
        <v>101.24</v>
      </c>
      <c r="L75">
        <v>10.65</v>
      </c>
      <c r="M75">
        <v>42.87</v>
      </c>
      <c r="N75" s="135">
        <v>0</v>
      </c>
      <c r="O75" s="135">
        <v>0</v>
      </c>
      <c r="P75" s="135">
        <v>0</v>
      </c>
      <c r="Q75">
        <v>10.78</v>
      </c>
      <c r="R75">
        <v>11.69</v>
      </c>
      <c r="S75">
        <v>7.9</v>
      </c>
      <c r="T75">
        <v>116.17</v>
      </c>
      <c r="U75">
        <v>38.72</v>
      </c>
      <c r="V75">
        <v>38.729999999999997</v>
      </c>
      <c r="W75">
        <v>57.49</v>
      </c>
      <c r="X75">
        <v>11.5</v>
      </c>
      <c r="Y75">
        <v>4.0599999999999996</v>
      </c>
      <c r="Z75">
        <v>7.5</v>
      </c>
      <c r="AA75">
        <v>9.39</v>
      </c>
      <c r="AB75">
        <v>4.6900000000000004</v>
      </c>
    </row>
    <row r="76" spans="1:28">
      <c r="A76" t="s">
        <v>118</v>
      </c>
      <c r="B76" s="75">
        <v>214.1</v>
      </c>
      <c r="C76" s="75">
        <v>0</v>
      </c>
      <c r="D76" s="135">
        <f t="shared" si="1"/>
        <v>0</v>
      </c>
      <c r="E76" s="75"/>
      <c r="F76" s="78">
        <v>0.44</v>
      </c>
      <c r="G76" s="78">
        <v>0.44</v>
      </c>
      <c r="H76" s="78">
        <v>0.46</v>
      </c>
      <c r="I76">
        <v>74.930000000000007</v>
      </c>
      <c r="J76">
        <v>271.83</v>
      </c>
      <c r="K76">
        <v>101.24</v>
      </c>
      <c r="L76">
        <v>10.65</v>
      </c>
      <c r="M76">
        <v>43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7.9</v>
      </c>
      <c r="T76">
        <v>115.73</v>
      </c>
      <c r="U76">
        <v>38.58</v>
      </c>
      <c r="V76">
        <v>38.57</v>
      </c>
      <c r="W76">
        <v>44.82</v>
      </c>
      <c r="X76">
        <v>8.9600000000000009</v>
      </c>
      <c r="Y76">
        <v>2.79</v>
      </c>
      <c r="Z76">
        <v>7.5</v>
      </c>
      <c r="AA76">
        <v>6.81</v>
      </c>
      <c r="AB76">
        <v>3.41</v>
      </c>
    </row>
    <row r="77" spans="1:28">
      <c r="A77" t="s">
        <v>119</v>
      </c>
      <c r="B77" s="75">
        <v>260.02999999999997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83.47</v>
      </c>
      <c r="J77">
        <v>271.83</v>
      </c>
      <c r="K77">
        <v>101.24</v>
      </c>
      <c r="L77">
        <v>10.65</v>
      </c>
      <c r="M77">
        <v>43.21</v>
      </c>
      <c r="N77" s="135">
        <v>0</v>
      </c>
      <c r="O77" s="135">
        <v>0</v>
      </c>
      <c r="P77" s="135">
        <v>0</v>
      </c>
      <c r="Q77">
        <v>10.78</v>
      </c>
      <c r="R77">
        <v>9.76</v>
      </c>
      <c r="S77">
        <v>7.9</v>
      </c>
      <c r="T77">
        <v>108</v>
      </c>
      <c r="U77">
        <v>36</v>
      </c>
      <c r="V77">
        <v>36.01</v>
      </c>
      <c r="W77">
        <v>31.88</v>
      </c>
      <c r="X77">
        <v>6.38</v>
      </c>
      <c r="Y77">
        <v>1.84</v>
      </c>
      <c r="Z77">
        <v>0</v>
      </c>
      <c r="AA77">
        <v>4.6900000000000004</v>
      </c>
      <c r="AB77">
        <v>2.35</v>
      </c>
    </row>
    <row r="78" spans="1:28">
      <c r="A78" t="s">
        <v>120</v>
      </c>
      <c r="B78" s="75">
        <v>260.02999999999997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92.01</v>
      </c>
      <c r="J78">
        <v>271.83</v>
      </c>
      <c r="K78">
        <v>101.24</v>
      </c>
      <c r="L78">
        <v>10.65</v>
      </c>
      <c r="M78">
        <v>43.21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7.9</v>
      </c>
      <c r="T78">
        <v>106.56</v>
      </c>
      <c r="U78">
        <v>35.520000000000003</v>
      </c>
      <c r="V78">
        <v>35.51</v>
      </c>
      <c r="W78">
        <v>20.8</v>
      </c>
      <c r="X78">
        <v>4.16</v>
      </c>
      <c r="Y78">
        <v>1.07</v>
      </c>
      <c r="Z78">
        <v>0</v>
      </c>
      <c r="AA78">
        <v>2.57</v>
      </c>
      <c r="AB78">
        <v>1.29</v>
      </c>
    </row>
    <row r="79" spans="1:28">
      <c r="A79" t="s">
        <v>121</v>
      </c>
      <c r="B79" s="75">
        <v>260.02999999999997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100.54</v>
      </c>
      <c r="J79">
        <v>271.83</v>
      </c>
      <c r="K79">
        <v>101.24</v>
      </c>
      <c r="L79">
        <v>10.65</v>
      </c>
      <c r="M79">
        <v>43.26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8.36</v>
      </c>
      <c r="T79">
        <v>106.43</v>
      </c>
      <c r="U79">
        <v>35.479999999999997</v>
      </c>
      <c r="V79">
        <v>35.46</v>
      </c>
      <c r="W79">
        <v>13.22</v>
      </c>
      <c r="X79">
        <v>2.64</v>
      </c>
      <c r="Y79">
        <v>0</v>
      </c>
      <c r="Z79">
        <v>0</v>
      </c>
      <c r="AA79">
        <v>1.31</v>
      </c>
      <c r="AB79">
        <v>0.66</v>
      </c>
    </row>
    <row r="80" spans="1:28">
      <c r="A80" t="s">
        <v>122</v>
      </c>
      <c r="B80" s="75">
        <v>260.02999999999997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</v>
      </c>
      <c r="J80">
        <v>271.83</v>
      </c>
      <c r="K80">
        <v>101.24</v>
      </c>
      <c r="L80">
        <v>10.65</v>
      </c>
      <c r="M80">
        <v>43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8.36</v>
      </c>
      <c r="T80">
        <v>105.35</v>
      </c>
      <c r="U80">
        <v>35.119999999999997</v>
      </c>
      <c r="V80">
        <v>35.1</v>
      </c>
      <c r="W80">
        <v>7.07</v>
      </c>
      <c r="X80">
        <v>1.41</v>
      </c>
      <c r="Y80">
        <v>0</v>
      </c>
      <c r="Z80">
        <v>0</v>
      </c>
      <c r="AA80">
        <v>0.37</v>
      </c>
      <c r="AB80">
        <v>0.19</v>
      </c>
    </row>
    <row r="81" spans="1:28">
      <c r="A81" t="s">
        <v>123</v>
      </c>
      <c r="B81" s="75">
        <v>260.02999999999997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</v>
      </c>
      <c r="J81">
        <v>271.83</v>
      </c>
      <c r="K81">
        <v>101.24</v>
      </c>
      <c r="L81">
        <v>10.65</v>
      </c>
      <c r="M81">
        <v>42.92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8.36</v>
      </c>
      <c r="T81">
        <v>104.35</v>
      </c>
      <c r="U81">
        <v>34.78</v>
      </c>
      <c r="V81">
        <v>34.79</v>
      </c>
      <c r="W81">
        <v>2.89</v>
      </c>
      <c r="X81">
        <v>0.57999999999999996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</v>
      </c>
      <c r="J82">
        <v>271.83</v>
      </c>
      <c r="K82">
        <v>101.24</v>
      </c>
      <c r="L82">
        <v>10.65</v>
      </c>
      <c r="M82">
        <v>43.12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8.36</v>
      </c>
      <c r="T82">
        <v>103.32</v>
      </c>
      <c r="U82">
        <v>34.44</v>
      </c>
      <c r="V82">
        <v>34.44</v>
      </c>
      <c r="W82">
        <v>0.18</v>
      </c>
      <c r="X82">
        <v>0.04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</v>
      </c>
      <c r="J83">
        <v>271.83</v>
      </c>
      <c r="K83">
        <v>101.24</v>
      </c>
      <c r="L83">
        <v>10.65</v>
      </c>
      <c r="M83">
        <v>43.27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8.36</v>
      </c>
      <c r="T83">
        <v>109.85</v>
      </c>
      <c r="U83">
        <v>36.619999999999997</v>
      </c>
      <c r="V83">
        <v>36.61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</v>
      </c>
      <c r="J84">
        <v>271.83</v>
      </c>
      <c r="K84">
        <v>101.24</v>
      </c>
      <c r="L84">
        <v>10.65</v>
      </c>
      <c r="M84">
        <v>43.31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8.36</v>
      </c>
      <c r="T84">
        <v>108.82</v>
      </c>
      <c r="U84">
        <v>36.270000000000003</v>
      </c>
      <c r="V84">
        <v>36.28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</v>
      </c>
      <c r="J85">
        <v>271.83</v>
      </c>
      <c r="K85">
        <v>101.24</v>
      </c>
      <c r="L85">
        <v>10.65</v>
      </c>
      <c r="M85">
        <v>43.13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8.36</v>
      </c>
      <c r="T85">
        <v>108.36</v>
      </c>
      <c r="U85">
        <v>36.119999999999997</v>
      </c>
      <c r="V85">
        <v>36.11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260.02999999999997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</v>
      </c>
      <c r="J86">
        <v>271.83</v>
      </c>
      <c r="K86">
        <v>101.24</v>
      </c>
      <c r="L86">
        <v>10.65</v>
      </c>
      <c r="M86">
        <v>42.9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8.36</v>
      </c>
      <c r="T86">
        <v>107.1</v>
      </c>
      <c r="U86">
        <v>35.700000000000003</v>
      </c>
      <c r="V86">
        <v>35.700000000000003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260.02999999999997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</v>
      </c>
      <c r="J87">
        <v>271.83</v>
      </c>
      <c r="K87">
        <v>101.24</v>
      </c>
      <c r="L87">
        <v>10.65</v>
      </c>
      <c r="M87">
        <v>42.64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8.18</v>
      </c>
      <c r="T87">
        <v>106.81</v>
      </c>
      <c r="U87">
        <v>35.6</v>
      </c>
      <c r="V87">
        <v>35.61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260.02999999999997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</v>
      </c>
      <c r="J88">
        <v>271.83</v>
      </c>
      <c r="K88">
        <v>101.24</v>
      </c>
      <c r="L88">
        <v>10.65</v>
      </c>
      <c r="M88">
        <v>41.6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8.18</v>
      </c>
      <c r="T88">
        <v>95.04</v>
      </c>
      <c r="U88">
        <v>31.68</v>
      </c>
      <c r="V88">
        <v>31.67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260.02999999999997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</v>
      </c>
      <c r="J89">
        <v>271.83</v>
      </c>
      <c r="K89">
        <v>101.24</v>
      </c>
      <c r="L89">
        <v>10.65</v>
      </c>
      <c r="M89">
        <v>42.26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8.18</v>
      </c>
      <c r="T89">
        <v>93.57</v>
      </c>
      <c r="U89">
        <v>31.19</v>
      </c>
      <c r="V89">
        <v>31.2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260.02999999999997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</v>
      </c>
      <c r="J90">
        <v>271.83</v>
      </c>
      <c r="K90">
        <v>101.24</v>
      </c>
      <c r="L90">
        <v>10.65</v>
      </c>
      <c r="M90">
        <v>42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8.18</v>
      </c>
      <c r="T90">
        <v>91.93</v>
      </c>
      <c r="U90">
        <v>30.64</v>
      </c>
      <c r="V90">
        <v>30.66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260.02999999999997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113.82</v>
      </c>
      <c r="J91">
        <v>271.83</v>
      </c>
      <c r="K91">
        <v>101.24</v>
      </c>
      <c r="L91">
        <v>10.65</v>
      </c>
      <c r="M91">
        <v>41.91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7.99</v>
      </c>
      <c r="T91">
        <v>91.19</v>
      </c>
      <c r="U91">
        <v>30.4</v>
      </c>
      <c r="V91">
        <v>30.4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260.02999999999997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113.82</v>
      </c>
      <c r="J92">
        <v>271.83</v>
      </c>
      <c r="K92">
        <v>101.24</v>
      </c>
      <c r="L92">
        <v>10.65</v>
      </c>
      <c r="M92">
        <v>42.11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7.99</v>
      </c>
      <c r="T92">
        <v>90.88</v>
      </c>
      <c r="U92">
        <v>30.29</v>
      </c>
      <c r="V92">
        <v>30.3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260.02999999999997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113.82</v>
      </c>
      <c r="J93">
        <v>271.83</v>
      </c>
      <c r="K93">
        <v>101.24</v>
      </c>
      <c r="L93">
        <v>10.65</v>
      </c>
      <c r="M93">
        <v>37.270000000000003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7.99</v>
      </c>
      <c r="T93">
        <v>90.81</v>
      </c>
      <c r="U93">
        <v>30.27</v>
      </c>
      <c r="V93">
        <v>30.26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260.02999999999997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113.82</v>
      </c>
      <c r="J94">
        <v>271.83</v>
      </c>
      <c r="K94">
        <v>101.24</v>
      </c>
      <c r="L94">
        <v>10.65</v>
      </c>
      <c r="M94">
        <v>37.14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7.99</v>
      </c>
      <c r="T94">
        <v>90.88</v>
      </c>
      <c r="U94">
        <v>30.29</v>
      </c>
      <c r="V94">
        <v>30.3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260.02999999999997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113.82</v>
      </c>
      <c r="J95">
        <v>271.83</v>
      </c>
      <c r="K95">
        <v>101.24</v>
      </c>
      <c r="L95">
        <v>10.65</v>
      </c>
      <c r="M95">
        <v>36.86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7.76</v>
      </c>
      <c r="T95">
        <v>90.99</v>
      </c>
      <c r="U95">
        <v>30.33</v>
      </c>
      <c r="V95">
        <v>30.32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260.02999999999997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113.82</v>
      </c>
      <c r="J96">
        <v>271.83</v>
      </c>
      <c r="K96">
        <v>101.24</v>
      </c>
      <c r="L96">
        <v>10.65</v>
      </c>
      <c r="M96">
        <v>36.659999999999997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7.76</v>
      </c>
      <c r="T96">
        <v>91.09</v>
      </c>
      <c r="U96">
        <v>30.36</v>
      </c>
      <c r="V96">
        <v>30.37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260.02999999999997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110.97</v>
      </c>
      <c r="J97">
        <v>271.83</v>
      </c>
      <c r="K97">
        <v>101.24</v>
      </c>
      <c r="L97">
        <v>10.65</v>
      </c>
      <c r="M97">
        <v>36.340000000000003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7.76</v>
      </c>
      <c r="T97">
        <v>91.26</v>
      </c>
      <c r="U97">
        <v>30.42</v>
      </c>
      <c r="V97">
        <v>30.43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260.02999999999997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110.97</v>
      </c>
      <c r="J98">
        <v>271.83</v>
      </c>
      <c r="K98">
        <v>101.24</v>
      </c>
      <c r="L98">
        <v>10.65</v>
      </c>
      <c r="M98">
        <v>36.06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7.76</v>
      </c>
      <c r="T98">
        <v>91.51</v>
      </c>
      <c r="U98">
        <v>30.5</v>
      </c>
      <c r="V98">
        <v>30.51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4.0497600000000045</v>
      </c>
      <c r="C99" s="75">
        <f t="shared" ref="C99:L99" si="2">SUM(C3:C98)/4000</f>
        <v>0</v>
      </c>
      <c r="D99" s="135">
        <f t="shared" ref="D99" si="3">SUM(D3:D98)/4000</f>
        <v>0.98878750000000004</v>
      </c>
      <c r="E99" s="75"/>
      <c r="F99" s="78">
        <f t="shared" si="2"/>
        <v>8.7735000000000007E-2</v>
      </c>
      <c r="G99" s="78">
        <f t="shared" si="2"/>
        <v>8.7735000000000007E-2</v>
      </c>
      <c r="H99" s="78">
        <f t="shared" si="2"/>
        <v>8.9932499999999999E-2</v>
      </c>
      <c r="I99">
        <f t="shared" si="2"/>
        <v>2.1078974999999991</v>
      </c>
      <c r="J99">
        <f t="shared" si="2"/>
        <v>6.5239200000000146</v>
      </c>
      <c r="K99">
        <f t="shared" si="2"/>
        <v>2.4297599999999959</v>
      </c>
      <c r="L99">
        <f t="shared" si="2"/>
        <v>0.24452999999999966</v>
      </c>
      <c r="M99">
        <f t="shared" ref="M99:AB99" si="4">SUM(M3:M98)/4000</f>
        <v>0.45684750000000002</v>
      </c>
      <c r="N99" s="135">
        <f t="shared" si="4"/>
        <v>0.33013250000000005</v>
      </c>
      <c r="O99" s="135">
        <f t="shared" si="4"/>
        <v>0.3285225</v>
      </c>
      <c r="P99" s="135">
        <f t="shared" si="4"/>
        <v>0.33013250000000005</v>
      </c>
      <c r="Q99">
        <f t="shared" si="4"/>
        <v>0.2544299999999996</v>
      </c>
      <c r="R99">
        <f t="shared" si="4"/>
        <v>0.59644999999999992</v>
      </c>
      <c r="S99">
        <f t="shared" si="4"/>
        <v>0.1686899999999999</v>
      </c>
      <c r="T99">
        <f t="shared" si="4"/>
        <v>1.8287325000000003</v>
      </c>
      <c r="U99">
        <f t="shared" si="4"/>
        <v>0.60957749999999977</v>
      </c>
      <c r="V99">
        <f t="shared" si="4"/>
        <v>0.60955749999999997</v>
      </c>
      <c r="W99">
        <f t="shared" si="4"/>
        <v>1.0013075</v>
      </c>
      <c r="X99">
        <f t="shared" si="4"/>
        <v>0.20024749999999997</v>
      </c>
      <c r="Y99">
        <f t="shared" si="4"/>
        <v>0.35972499999999985</v>
      </c>
      <c r="Z99">
        <f t="shared" si="4"/>
        <v>0.25909499999999991</v>
      </c>
      <c r="AA99">
        <f t="shared" si="4"/>
        <v>0.58752250000000006</v>
      </c>
      <c r="AB99">
        <f t="shared" si="4"/>
        <v>0.29373000000000016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210.09700000000001</v>
      </c>
      <c r="C3" s="144">
        <f>'IDT-1 Calculation'!DG3</f>
        <v>-35</v>
      </c>
      <c r="D3" s="144">
        <f>'IDT-1 Calculation'!DH3</f>
        <v>0</v>
      </c>
      <c r="E3" s="144">
        <f>'IDT-1 Calculation'!DI3</f>
        <v>0</v>
      </c>
      <c r="F3" s="144">
        <f>'IDT-1 Calculation'!DJ3</f>
        <v>-175.09700000000001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247.29900000000001</v>
      </c>
      <c r="C4" s="136">
        <f>'IDT-1 Calculation'!DG4</f>
        <v>-60</v>
      </c>
      <c r="D4" s="136">
        <f>'IDT-1 Calculation'!DH4</f>
        <v>0</v>
      </c>
      <c r="E4" s="136">
        <f>'IDT-1 Calculation'!DI4</f>
        <v>0</v>
      </c>
      <c r="F4" s="136">
        <f>'IDT-1 Calculation'!DJ4</f>
        <v>-187.29900000000001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288.108</v>
      </c>
      <c r="C5" s="136">
        <f>'IDT-1 Calculation'!DG5</f>
        <v>-85</v>
      </c>
      <c r="D5" s="136">
        <f>'IDT-1 Calculation'!DH5</f>
        <v>0</v>
      </c>
      <c r="E5" s="136">
        <f>'IDT-1 Calculation'!DI5</f>
        <v>0</v>
      </c>
      <c r="F5" s="136">
        <f>'IDT-1 Calculation'!DJ5</f>
        <v>-203.108</v>
      </c>
      <c r="G5" s="141">
        <f t="shared" si="0"/>
        <v>0</v>
      </c>
    </row>
    <row r="6" spans="1:7">
      <c r="A6" s="140" t="s">
        <v>48</v>
      </c>
      <c r="B6" s="136">
        <f>'IDT-1 Calculation'!DF6</f>
        <v>310</v>
      </c>
      <c r="C6" s="136">
        <f>'IDT-1 Calculation'!DG6</f>
        <v>-105</v>
      </c>
      <c r="D6" s="136">
        <f>'IDT-1 Calculation'!DH6</f>
        <v>0</v>
      </c>
      <c r="E6" s="136">
        <f>'IDT-1 Calculation'!DI6</f>
        <v>0</v>
      </c>
      <c r="F6" s="136">
        <f>'IDT-1 Calculation'!DJ6</f>
        <v>-205</v>
      </c>
      <c r="G6" s="141">
        <f t="shared" si="0"/>
        <v>0</v>
      </c>
    </row>
    <row r="7" spans="1:7">
      <c r="A7" s="140" t="s">
        <v>49</v>
      </c>
      <c r="B7" s="136">
        <f>'IDT-1 Calculation'!DF7</f>
        <v>69</v>
      </c>
      <c r="C7" s="136">
        <f>'IDT-1 Calculation'!DG7</f>
        <v>-69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94</v>
      </c>
      <c r="C8" s="136">
        <f>'IDT-1 Calculation'!DG8</f>
        <v>-94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76</v>
      </c>
      <c r="C9" s="136">
        <f>'IDT-1 Calculation'!DG9</f>
        <v>-76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86</v>
      </c>
      <c r="C10" s="136">
        <f>'IDT-1 Calculation'!DG10</f>
        <v>-86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111</v>
      </c>
      <c r="C11" s="136">
        <f>'IDT-1 Calculation'!DG11</f>
        <v>-111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131</v>
      </c>
      <c r="C12" s="136">
        <f>'IDT-1 Calculation'!DG12</f>
        <v>-131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141</v>
      </c>
      <c r="C13" s="136">
        <f>'IDT-1 Calculation'!DG13</f>
        <v>-141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119</v>
      </c>
      <c r="C14" s="136">
        <f>'IDT-1 Calculation'!DG14</f>
        <v>-119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86</v>
      </c>
      <c r="C15" s="136">
        <f>'IDT-1 Calculation'!DG15</f>
        <v>-86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67</v>
      </c>
      <c r="C16" s="136">
        <f>'IDT-1 Calculation'!DG16</f>
        <v>-53.334000000000003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-13.666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33</v>
      </c>
      <c r="C17" s="136">
        <f>'IDT-1 Calculation'!DG17</f>
        <v>-13.971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-19.029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7</v>
      </c>
      <c r="C18" s="136">
        <f>'IDT-1 Calculation'!DG18</f>
        <v>-2.964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-4.0359999999999996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52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34.087000000000003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-34.087000000000003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30.225000000000001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-30.225000000000001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61.924999999999997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-61.924999999999997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70.637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-70.637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95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88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92</v>
      </c>
      <c r="C78" s="136">
        <f>'IDT-1 Calculation'!DG78</f>
        <v>-15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40</v>
      </c>
      <c r="C79" s="136">
        <f>'IDT-1 Calculation'!DG79</f>
        <v>-16.934999999999999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-23.065000000000001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64</v>
      </c>
      <c r="C80" s="136">
        <f>'IDT-1 Calculation'!DG80</f>
        <v>-27.094999999999999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-36.905000000000001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79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100</v>
      </c>
      <c r="C82" s="136">
        <f>'IDT-1 Calculation'!DG82</f>
        <v>-35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112</v>
      </c>
      <c r="C83" s="136">
        <f>'IDT-1 Calculation'!DG83</f>
        <v>-40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124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-79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162</v>
      </c>
      <c r="C85" s="136">
        <f>'IDT-1 Calculation'!DG85</f>
        <v>-35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208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238</v>
      </c>
      <c r="C87" s="136">
        <f>'IDT-1 Calculation'!DG87</f>
        <v>-45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288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332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-332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357.26499999999999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-357.26499999999999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238</v>
      </c>
      <c r="C91" s="136">
        <f>'IDT-1 Calculation'!DG91</f>
        <v>-30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-208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285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-285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298.161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-298.161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285.47500000000002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-285.47500000000002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280.62299999999999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-280.62299999999999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277.58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-277.58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282.03399999999999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-282.03399999999999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299.33100000000002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-299.33100000000002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1.7519617500000002</v>
      </c>
      <c r="C99" s="152">
        <f>SUM(C3:C98)/4000</f>
        <v>-0.41307474999999999</v>
      </c>
      <c r="D99" s="152">
        <f>SUM(D3:D98)/4000</f>
        <v>0</v>
      </c>
      <c r="E99" s="152">
        <f>SUM(E3:E98)/4000</f>
        <v>0</v>
      </c>
      <c r="F99" s="152">
        <f>SUM(F3:F98)/4000</f>
        <v>-1.3388869999999997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87.946632376325084</v>
      </c>
      <c r="L3">
        <v>66.00052424282552</v>
      </c>
      <c r="M3">
        <v>59.630027615658356</v>
      </c>
      <c r="N3">
        <v>50.00507020386361</v>
      </c>
      <c r="O3">
        <v>71.006895806341618</v>
      </c>
      <c r="P3">
        <v>26.085861415983924</v>
      </c>
      <c r="Q3">
        <v>9.5796230817217722</v>
      </c>
      <c r="R3">
        <v>19.071203154407474</v>
      </c>
      <c r="S3">
        <v>11.813351081335213</v>
      </c>
      <c r="T3">
        <v>0</v>
      </c>
      <c r="U3">
        <v>50.254138253083489</v>
      </c>
      <c r="V3">
        <v>8.9999479326186833</v>
      </c>
      <c r="W3">
        <v>14.659139200998752</v>
      </c>
      <c r="X3">
        <v>64.790481048210808</v>
      </c>
      <c r="Y3">
        <v>0</v>
      </c>
      <c r="Z3">
        <v>5.7568579199999999</v>
      </c>
      <c r="AA3">
        <v>17.348399999999998</v>
      </c>
      <c r="AB3">
        <v>17.352844704000002</v>
      </c>
      <c r="AC3">
        <v>12.7643852736</v>
      </c>
      <c r="AD3">
        <v>16.071074640000003</v>
      </c>
      <c r="AE3">
        <v>0</v>
      </c>
      <c r="AF3">
        <v>12.303000000000001</v>
      </c>
      <c r="AG3">
        <v>27.614592479999995</v>
      </c>
      <c r="AH3">
        <v>67.171467599999986</v>
      </c>
      <c r="AI3">
        <v>6.7092191999999997</v>
      </c>
      <c r="AJ3">
        <v>0</v>
      </c>
      <c r="AK3">
        <v>22.296000000000003</v>
      </c>
      <c r="AL3">
        <v>59.209270000000004</v>
      </c>
      <c r="AM3">
        <v>6.9552893142857153</v>
      </c>
      <c r="AN3">
        <v>0</v>
      </c>
      <c r="AO3">
        <v>13.041604799999998</v>
      </c>
      <c r="AP3">
        <v>5.6824135200000008</v>
      </c>
      <c r="AQ3">
        <v>34.586640000000003</v>
      </c>
      <c r="AR3">
        <v>23.031648000000001</v>
      </c>
      <c r="AS3">
        <v>14.297646527999998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30.218180618462306</v>
      </c>
      <c r="BB3">
        <f>SUM(B3:AZ3)-BA3</f>
        <v>871.81706877479758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87.94939937273611</v>
      </c>
      <c r="L4">
        <v>66.00052424282552</v>
      </c>
      <c r="M4">
        <v>59.630027615658356</v>
      </c>
      <c r="N4">
        <v>50.00507020386361</v>
      </c>
      <c r="O4">
        <v>71.006895806341618</v>
      </c>
      <c r="P4">
        <v>25.712517891221378</v>
      </c>
      <c r="Q4">
        <v>9.5796230817217722</v>
      </c>
      <c r="R4">
        <v>18.622791392707711</v>
      </c>
      <c r="S4">
        <v>11.592214765100671</v>
      </c>
      <c r="T4">
        <v>0</v>
      </c>
      <c r="U4">
        <v>50.254138253083489</v>
      </c>
      <c r="V4">
        <v>8.9999479326186833</v>
      </c>
      <c r="W4">
        <v>14.659139200998752</v>
      </c>
      <c r="X4">
        <v>64.790481048210808</v>
      </c>
      <c r="Y4">
        <v>0</v>
      </c>
      <c r="Z4">
        <v>5.7568579199999999</v>
      </c>
      <c r="AA4">
        <v>17.348399999999998</v>
      </c>
      <c r="AB4">
        <v>17.352844704000002</v>
      </c>
      <c r="AC4">
        <v>12.7643852736</v>
      </c>
      <c r="AD4">
        <v>16.071074640000003</v>
      </c>
      <c r="AE4">
        <v>0</v>
      </c>
      <c r="AF4">
        <v>12.303000000000001</v>
      </c>
      <c r="AG4">
        <v>27.614592479999995</v>
      </c>
      <c r="AH4">
        <v>67.171467599999986</v>
      </c>
      <c r="AI4">
        <v>6.7092191999999997</v>
      </c>
      <c r="AJ4">
        <v>0</v>
      </c>
      <c r="AK4">
        <v>22.296000000000003</v>
      </c>
      <c r="AL4">
        <v>59.209270000000004</v>
      </c>
      <c r="AM4">
        <v>6.9552893142857153</v>
      </c>
      <c r="AN4">
        <v>0</v>
      </c>
      <c r="AO4">
        <v>13.041604799999998</v>
      </c>
      <c r="AP4">
        <v>5.6824135200000008</v>
      </c>
      <c r="AQ4">
        <v>34.586640000000003</v>
      </c>
      <c r="AR4">
        <v>23.031648000000001</v>
      </c>
      <c r="AS4">
        <v>14.297646527999998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30.183337057648878</v>
      </c>
      <c r="BB4">
        <f t="shared" ref="BB4:BB67" si="0">SUM(B4:AZ4)-BA4</f>
        <v>870.81178772932515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92.083825345176322</v>
      </c>
      <c r="L5">
        <v>72.002731137724552</v>
      </c>
      <c r="M5">
        <v>59.630027615658356</v>
      </c>
      <c r="N5">
        <v>50.00507020386361</v>
      </c>
      <c r="O5">
        <v>71.006895806341618</v>
      </c>
      <c r="P5">
        <v>24.968711618766889</v>
      </c>
      <c r="Q5">
        <v>9.5796230817217722</v>
      </c>
      <c r="R5">
        <v>18.622791392707711</v>
      </c>
      <c r="S5">
        <v>11.592214765100671</v>
      </c>
      <c r="T5">
        <v>0</v>
      </c>
      <c r="U5">
        <v>50.254138253083489</v>
      </c>
      <c r="V5">
        <v>8.9999479326186833</v>
      </c>
      <c r="W5">
        <v>14.659139200998752</v>
      </c>
      <c r="X5">
        <v>64.790481048210808</v>
      </c>
      <c r="Y5">
        <v>0</v>
      </c>
      <c r="Z5">
        <v>5.7568579199999999</v>
      </c>
      <c r="AA5">
        <v>12.340957824</v>
      </c>
      <c r="AB5">
        <v>17.352844704000002</v>
      </c>
      <c r="AC5">
        <v>12.7643852736</v>
      </c>
      <c r="AD5">
        <v>16.071074640000003</v>
      </c>
      <c r="AE5">
        <v>0</v>
      </c>
      <c r="AF5">
        <v>6.1515000000000004</v>
      </c>
      <c r="AG5">
        <v>27.614592479999995</v>
      </c>
      <c r="AH5">
        <v>67.171467599999986</v>
      </c>
      <c r="AI5">
        <v>6.7092191999999997</v>
      </c>
      <c r="AJ5">
        <v>0</v>
      </c>
      <c r="AK5">
        <v>22.296000000000003</v>
      </c>
      <c r="AL5">
        <v>59.209270000000004</v>
      </c>
      <c r="AM5">
        <v>6.9552893142857153</v>
      </c>
      <c r="AN5">
        <v>0</v>
      </c>
      <c r="AO5">
        <v>13.041604799999998</v>
      </c>
      <c r="AP5">
        <v>5.6824135200000008</v>
      </c>
      <c r="AQ5">
        <v>31.442399999999999</v>
      </c>
      <c r="AR5">
        <v>21.577017599999994</v>
      </c>
      <c r="AS5">
        <v>14.297646527999998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29.970110205368783</v>
      </c>
      <c r="BB5">
        <f t="shared" si="0"/>
        <v>864.66002860049025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92.088634239226025</v>
      </c>
      <c r="L6">
        <v>72.001766487213999</v>
      </c>
      <c r="M6">
        <v>59.630027615658356</v>
      </c>
      <c r="N6">
        <v>50.00507020386361</v>
      </c>
      <c r="O6">
        <v>71.006895806341618</v>
      </c>
      <c r="P6">
        <v>24.449937290969896</v>
      </c>
      <c r="Q6">
        <v>9.5796230817217722</v>
      </c>
      <c r="R6">
        <v>18.622791392707711</v>
      </c>
      <c r="S6">
        <v>11.592214765100671</v>
      </c>
      <c r="T6">
        <v>0</v>
      </c>
      <c r="U6">
        <v>50.254138253083489</v>
      </c>
      <c r="V6">
        <v>8.9999479326186833</v>
      </c>
      <c r="W6">
        <v>14.659139200998752</v>
      </c>
      <c r="X6">
        <v>64.790481048210808</v>
      </c>
      <c r="Y6">
        <v>0</v>
      </c>
      <c r="Z6">
        <v>5.7568579199999999</v>
      </c>
      <c r="AA6">
        <v>12.340957824</v>
      </c>
      <c r="AB6">
        <v>17.352844704000002</v>
      </c>
      <c r="AC6">
        <v>12.7643852736</v>
      </c>
      <c r="AD6">
        <v>16.071074640000003</v>
      </c>
      <c r="AE6">
        <v>0</v>
      </c>
      <c r="AF6">
        <v>6.1515000000000004</v>
      </c>
      <c r="AG6">
        <v>27.614592479999995</v>
      </c>
      <c r="AH6">
        <v>67.171467599999986</v>
      </c>
      <c r="AI6">
        <v>6.7092191999999997</v>
      </c>
      <c r="AJ6">
        <v>0</v>
      </c>
      <c r="AK6">
        <v>22.296000000000003</v>
      </c>
      <c r="AL6">
        <v>59.209270000000004</v>
      </c>
      <c r="AM6">
        <v>6.9552893142857153</v>
      </c>
      <c r="AN6">
        <v>0</v>
      </c>
      <c r="AO6">
        <v>13.041604799999998</v>
      </c>
      <c r="AP6">
        <v>5.6824135200000008</v>
      </c>
      <c r="AQ6">
        <v>31.442399999999999</v>
      </c>
      <c r="AR6">
        <v>21.577017599999994</v>
      </c>
      <c r="AS6">
        <v>14.297646527999998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29.952859990196075</v>
      </c>
      <c r="BB6">
        <f t="shared" si="0"/>
        <v>864.16234873140502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92.084353619256021</v>
      </c>
      <c r="L7">
        <v>72.00168923377413</v>
      </c>
      <c r="M7">
        <v>59.630027615658356</v>
      </c>
      <c r="N7">
        <v>50.00507020386361</v>
      </c>
      <c r="O7">
        <v>71.006895806341618</v>
      </c>
      <c r="P7">
        <v>24.449937290969896</v>
      </c>
      <c r="Q7">
        <v>9.5798003910068417</v>
      </c>
      <c r="R7">
        <v>19.265390914057342</v>
      </c>
      <c r="S7">
        <v>11.992641470520073</v>
      </c>
      <c r="T7">
        <v>0</v>
      </c>
      <c r="U7">
        <v>50.254138253083489</v>
      </c>
      <c r="V7">
        <v>9</v>
      </c>
      <c r="W7">
        <v>14.659139200998752</v>
      </c>
      <c r="X7">
        <v>64.790481048210808</v>
      </c>
      <c r="Y7">
        <v>0</v>
      </c>
      <c r="Z7">
        <v>5.7568579199999999</v>
      </c>
      <c r="AA7">
        <v>12.340957824</v>
      </c>
      <c r="AB7">
        <v>17.352844704000002</v>
      </c>
      <c r="AC7">
        <v>12.7643852736</v>
      </c>
      <c r="AD7">
        <v>16.071074640000003</v>
      </c>
      <c r="AE7">
        <v>0</v>
      </c>
      <c r="AF7">
        <v>6.1515000000000004</v>
      </c>
      <c r="AG7">
        <v>27.614592479999995</v>
      </c>
      <c r="AH7">
        <v>67.171467599999986</v>
      </c>
      <c r="AI7">
        <v>6.7092191999999997</v>
      </c>
      <c r="AJ7">
        <v>0</v>
      </c>
      <c r="AK7">
        <v>22.296000000000003</v>
      </c>
      <c r="AL7">
        <v>59.209270000000004</v>
      </c>
      <c r="AM7">
        <v>6.9552893142857153</v>
      </c>
      <c r="AN7">
        <v>0</v>
      </c>
      <c r="AO7">
        <v>13.041604799999998</v>
      </c>
      <c r="AP7">
        <v>5.6824135200000008</v>
      </c>
      <c r="AQ7">
        <v>25.328600000000002</v>
      </c>
      <c r="AR7">
        <v>21.577017599999994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29.773192188173336</v>
      </c>
      <c r="BB7">
        <f t="shared" si="0"/>
        <v>858.97879834905348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92.08862486869748</v>
      </c>
      <c r="L8">
        <v>72.375263643937672</v>
      </c>
      <c r="M8">
        <v>59.630027615658356</v>
      </c>
      <c r="N8">
        <v>50.00507020386361</v>
      </c>
      <c r="O8">
        <v>71.006895806341618</v>
      </c>
      <c r="P8">
        <v>24.449937290969896</v>
      </c>
      <c r="Q8">
        <v>9.5798003910068417</v>
      </c>
      <c r="R8">
        <v>19.265390914057342</v>
      </c>
      <c r="S8">
        <v>11.992641470520073</v>
      </c>
      <c r="T8">
        <v>0</v>
      </c>
      <c r="U8">
        <v>50.254138253083489</v>
      </c>
      <c r="V8">
        <v>9</v>
      </c>
      <c r="W8">
        <v>14.659139200998752</v>
      </c>
      <c r="X8">
        <v>64.790481048210808</v>
      </c>
      <c r="Y8">
        <v>0</v>
      </c>
      <c r="Z8">
        <v>5.7568579199999999</v>
      </c>
      <c r="AA8">
        <v>12.340957824</v>
      </c>
      <c r="AB8">
        <v>17.352844704000002</v>
      </c>
      <c r="AC8">
        <v>12.7643852736</v>
      </c>
      <c r="AD8">
        <v>16.071074640000003</v>
      </c>
      <c r="AE8">
        <v>0</v>
      </c>
      <c r="AF8">
        <v>6.1515000000000004</v>
      </c>
      <c r="AG8">
        <v>27.614592479999995</v>
      </c>
      <c r="AH8">
        <v>67.171467599999986</v>
      </c>
      <c r="AI8">
        <v>6.7092191999999997</v>
      </c>
      <c r="AJ8">
        <v>0</v>
      </c>
      <c r="AK8">
        <v>22.296000000000003</v>
      </c>
      <c r="AL8">
        <v>59.209270000000004</v>
      </c>
      <c r="AM8">
        <v>6.9552893142857153</v>
      </c>
      <c r="AN8">
        <v>0</v>
      </c>
      <c r="AO8">
        <v>13.041604799999998</v>
      </c>
      <c r="AP8">
        <v>5.6824135200000008</v>
      </c>
      <c r="AQ8">
        <v>25.328600000000002</v>
      </c>
      <c r="AR8">
        <v>21.577017599999994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29.785849906700985</v>
      </c>
      <c r="BB8">
        <f t="shared" si="0"/>
        <v>859.34398629013072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92.088794357942604</v>
      </c>
      <c r="L9">
        <v>72.375263643937672</v>
      </c>
      <c r="M9">
        <v>59.630027615658356</v>
      </c>
      <c r="N9">
        <v>50.00507020386361</v>
      </c>
      <c r="O9">
        <v>71.006895806341618</v>
      </c>
      <c r="P9">
        <v>24.302043906131715</v>
      </c>
      <c r="Q9">
        <v>9.5798003910068417</v>
      </c>
      <c r="R9">
        <v>19.261859899152164</v>
      </c>
      <c r="S9">
        <v>11.99264078315432</v>
      </c>
      <c r="T9">
        <v>0</v>
      </c>
      <c r="U9">
        <v>50.254138253083489</v>
      </c>
      <c r="V9">
        <v>9</v>
      </c>
      <c r="W9">
        <v>14.659139200998752</v>
      </c>
      <c r="X9">
        <v>64.790481048210808</v>
      </c>
      <c r="Y9">
        <v>0</v>
      </c>
      <c r="Z9">
        <v>5.7568579199999999</v>
      </c>
      <c r="AA9">
        <v>12.340957824</v>
      </c>
      <c r="AB9">
        <v>17.352844704000002</v>
      </c>
      <c r="AC9">
        <v>12.7643852736</v>
      </c>
      <c r="AD9">
        <v>16.071074640000003</v>
      </c>
      <c r="AE9">
        <v>0</v>
      </c>
      <c r="AF9">
        <v>6.1515000000000004</v>
      </c>
      <c r="AG9">
        <v>27.614592479999995</v>
      </c>
      <c r="AH9">
        <v>67.171467599999986</v>
      </c>
      <c r="AI9">
        <v>6.7092191999999997</v>
      </c>
      <c r="AJ9">
        <v>0</v>
      </c>
      <c r="AK9">
        <v>22.296000000000003</v>
      </c>
      <c r="AL9">
        <v>59.209270000000004</v>
      </c>
      <c r="AM9">
        <v>6.9552893142857153</v>
      </c>
      <c r="AN9">
        <v>0</v>
      </c>
      <c r="AO9">
        <v>13.041604799999998</v>
      </c>
      <c r="AP9">
        <v>5.6824135200000008</v>
      </c>
      <c r="AQ9">
        <v>23.581800000000005</v>
      </c>
      <c r="AR9">
        <v>21.577017599999994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29.722264620156153</v>
      </c>
      <c r="BB9">
        <f t="shared" si="0"/>
        <v>857.50951597881169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92.085078498950324</v>
      </c>
      <c r="L10">
        <v>72.375263643937672</v>
      </c>
      <c r="M10">
        <v>59.630027615658356</v>
      </c>
      <c r="N10">
        <v>50.00507020386361</v>
      </c>
      <c r="O10">
        <v>71.006895806341618</v>
      </c>
      <c r="P10">
        <v>24.302043906131715</v>
      </c>
      <c r="Q10">
        <v>9.5798003910068417</v>
      </c>
      <c r="R10">
        <v>19.261859899152164</v>
      </c>
      <c r="S10">
        <v>11.99264078315432</v>
      </c>
      <c r="T10">
        <v>0</v>
      </c>
      <c r="U10">
        <v>50.254138253083489</v>
      </c>
      <c r="V10">
        <v>9</v>
      </c>
      <c r="W10">
        <v>14.659139200998752</v>
      </c>
      <c r="X10">
        <v>64.790481048210808</v>
      </c>
      <c r="Y10">
        <v>0</v>
      </c>
      <c r="Z10">
        <v>5.7568579199999999</v>
      </c>
      <c r="AA10">
        <v>12.340957824</v>
      </c>
      <c r="AB10">
        <v>17.352844704000002</v>
      </c>
      <c r="AC10">
        <v>12.7643852736</v>
      </c>
      <c r="AD10">
        <v>16.071074640000003</v>
      </c>
      <c r="AE10">
        <v>0</v>
      </c>
      <c r="AF10">
        <v>6.1515000000000004</v>
      </c>
      <c r="AG10">
        <v>27.614592479999995</v>
      </c>
      <c r="AH10">
        <v>67.171467599999986</v>
      </c>
      <c r="AI10">
        <v>6.7092191999999997</v>
      </c>
      <c r="AJ10">
        <v>0</v>
      </c>
      <c r="AK10">
        <v>22.296000000000003</v>
      </c>
      <c r="AL10">
        <v>59.209270000000004</v>
      </c>
      <c r="AM10">
        <v>6.9552893142857153</v>
      </c>
      <c r="AN10">
        <v>0</v>
      </c>
      <c r="AO10">
        <v>13.041604799999998</v>
      </c>
      <c r="AP10">
        <v>5.6824135200000008</v>
      </c>
      <c r="AQ10">
        <v>15.7212</v>
      </c>
      <c r="AR10">
        <v>21.577017599999994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29.458809957524963</v>
      </c>
      <c r="BB10">
        <f t="shared" si="0"/>
        <v>849.90865478245041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92.088794357942604</v>
      </c>
      <c r="L11">
        <v>72.487456979247696</v>
      </c>
      <c r="M11">
        <v>61.685421994884919</v>
      </c>
      <c r="N11">
        <v>51.88146023125438</v>
      </c>
      <c r="O11">
        <v>73.286782285391567</v>
      </c>
      <c r="P11">
        <v>24.302043906131715</v>
      </c>
      <c r="Q11">
        <v>9.9082490516934065</v>
      </c>
      <c r="R11">
        <v>19.261859899152164</v>
      </c>
      <c r="S11">
        <v>11.992068165829144</v>
      </c>
      <c r="T11">
        <v>0</v>
      </c>
      <c r="U11">
        <v>51.754416212049328</v>
      </c>
      <c r="V11">
        <v>9</v>
      </c>
      <c r="W11">
        <v>14.665047775947285</v>
      </c>
      <c r="X11">
        <v>64.790481041406807</v>
      </c>
      <c r="Y11">
        <v>0</v>
      </c>
      <c r="Z11">
        <v>5.7568579199999999</v>
      </c>
      <c r="AA11">
        <v>12.340957824</v>
      </c>
      <c r="AB11">
        <v>17.352844704000002</v>
      </c>
      <c r="AC11">
        <v>12.7643852736</v>
      </c>
      <c r="AD11">
        <v>16.071074640000003</v>
      </c>
      <c r="AE11">
        <v>0</v>
      </c>
      <c r="AF11">
        <v>6.1515000000000004</v>
      </c>
      <c r="AG11">
        <v>27.614592479999995</v>
      </c>
      <c r="AH11">
        <v>67.171467599999986</v>
      </c>
      <c r="AI11">
        <v>6.7092191999999997</v>
      </c>
      <c r="AJ11">
        <v>0</v>
      </c>
      <c r="AK11">
        <v>22.296000000000003</v>
      </c>
      <c r="AL11">
        <v>59.209270000000004</v>
      </c>
      <c r="AM11">
        <v>6.9552893142857153</v>
      </c>
      <c r="AN11">
        <v>0</v>
      </c>
      <c r="AO11">
        <v>13.041604799999998</v>
      </c>
      <c r="AP11">
        <v>5.6824135200000008</v>
      </c>
      <c r="AQ11">
        <v>15.7212</v>
      </c>
      <c r="AR11">
        <v>21.577017599999994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29.732225004769866</v>
      </c>
      <c r="BB11">
        <f t="shared" si="0"/>
        <v>857.79688238564688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92.085078498950324</v>
      </c>
      <c r="L12">
        <v>72.487456979247696</v>
      </c>
      <c r="M12">
        <v>61.685421994884919</v>
      </c>
      <c r="N12">
        <v>51.88146023125438</v>
      </c>
      <c r="O12">
        <v>73.286782285391567</v>
      </c>
      <c r="P12">
        <v>24.302043906131715</v>
      </c>
      <c r="Q12">
        <v>9.9082490516934065</v>
      </c>
      <c r="R12">
        <v>19.261859899152164</v>
      </c>
      <c r="S12">
        <v>11.992068165829144</v>
      </c>
      <c r="T12">
        <v>0</v>
      </c>
      <c r="U12">
        <v>51.754416212049328</v>
      </c>
      <c r="V12">
        <v>9</v>
      </c>
      <c r="W12">
        <v>14.659139200998752</v>
      </c>
      <c r="X12">
        <v>64.790481048210808</v>
      </c>
      <c r="Y12">
        <v>0</v>
      </c>
      <c r="Z12">
        <v>5.7568579199999999</v>
      </c>
      <c r="AA12">
        <v>12.340957824</v>
      </c>
      <c r="AB12">
        <v>17.352844704000002</v>
      </c>
      <c r="AC12">
        <v>12.7643852736</v>
      </c>
      <c r="AD12">
        <v>16.071074640000003</v>
      </c>
      <c r="AE12">
        <v>0</v>
      </c>
      <c r="AF12">
        <v>6.1515000000000004</v>
      </c>
      <c r="AG12">
        <v>27.614592479999995</v>
      </c>
      <c r="AH12">
        <v>67.171467599999986</v>
      </c>
      <c r="AI12">
        <v>6.7092191999999997</v>
      </c>
      <c r="AJ12">
        <v>0</v>
      </c>
      <c r="AK12">
        <v>22.296000000000003</v>
      </c>
      <c r="AL12">
        <v>59.209270000000004</v>
      </c>
      <c r="AM12">
        <v>6.9552893142857153</v>
      </c>
      <c r="AN12">
        <v>0</v>
      </c>
      <c r="AO12">
        <v>13.041604799999998</v>
      </c>
      <c r="AP12">
        <v>5.6824135200000008</v>
      </c>
      <c r="AQ12">
        <v>8.2973000000000017</v>
      </c>
      <c r="AR12">
        <v>21.577017599999994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29.483201861681898</v>
      </c>
      <c r="BB12">
        <f t="shared" si="0"/>
        <v>850.61238110159786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92.088794357942604</v>
      </c>
      <c r="L13">
        <v>72.60136911944106</v>
      </c>
      <c r="M13">
        <v>61.685421994884919</v>
      </c>
      <c r="N13">
        <v>51.88146023125438</v>
      </c>
      <c r="O13">
        <v>73.286782285391567</v>
      </c>
      <c r="P13">
        <v>24.302043906131715</v>
      </c>
      <c r="Q13">
        <v>9.9082490516934065</v>
      </c>
      <c r="R13">
        <v>19.261859899152164</v>
      </c>
      <c r="S13">
        <v>11.992068165829144</v>
      </c>
      <c r="T13">
        <v>0</v>
      </c>
      <c r="U13">
        <v>51.754416212049328</v>
      </c>
      <c r="V13">
        <v>9.1045999999999996</v>
      </c>
      <c r="W13">
        <v>14.665047775947285</v>
      </c>
      <c r="X13">
        <v>65.007759769997364</v>
      </c>
      <c r="Y13">
        <v>0</v>
      </c>
      <c r="Z13">
        <v>5.7568579199999999</v>
      </c>
      <c r="AA13">
        <v>12.340957824</v>
      </c>
      <c r="AB13">
        <v>17.352844704000002</v>
      </c>
      <c r="AC13">
        <v>12.7643852736</v>
      </c>
      <c r="AD13">
        <v>16.071074640000003</v>
      </c>
      <c r="AE13">
        <v>0</v>
      </c>
      <c r="AF13">
        <v>6.1515000000000004</v>
      </c>
      <c r="AG13">
        <v>27.614592479999995</v>
      </c>
      <c r="AH13">
        <v>67.171467599999986</v>
      </c>
      <c r="AI13">
        <v>6.7092191999999997</v>
      </c>
      <c r="AJ13">
        <v>0</v>
      </c>
      <c r="AK13">
        <v>22.296000000000003</v>
      </c>
      <c r="AL13">
        <v>59.209270000000004</v>
      </c>
      <c r="AM13">
        <v>6.9552893142857153</v>
      </c>
      <c r="AN13">
        <v>0</v>
      </c>
      <c r="AO13">
        <v>13.041604799999998</v>
      </c>
      <c r="AP13">
        <v>5.6824135200000008</v>
      </c>
      <c r="AQ13">
        <v>8.2973000000000017</v>
      </c>
      <c r="AR13">
        <v>21.577017599999994</v>
      </c>
      <c r="AS13">
        <v>14.297646527999998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29.507782029441927</v>
      </c>
      <c r="BB13">
        <f t="shared" si="0"/>
        <v>851.3215321441586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92.085078498950324</v>
      </c>
      <c r="L14">
        <v>72.60136911944106</v>
      </c>
      <c r="M14">
        <v>61.685421994884919</v>
      </c>
      <c r="N14">
        <v>51.88146023125438</v>
      </c>
      <c r="O14">
        <v>73.286782285391567</v>
      </c>
      <c r="P14">
        <v>24.302043906131715</v>
      </c>
      <c r="Q14">
        <v>9.9082490516934065</v>
      </c>
      <c r="R14">
        <v>19.261859899152164</v>
      </c>
      <c r="S14">
        <v>11.992068165829144</v>
      </c>
      <c r="T14">
        <v>0</v>
      </c>
      <c r="U14">
        <v>51.754416212049328</v>
      </c>
      <c r="V14">
        <v>9.1045999999999996</v>
      </c>
      <c r="W14">
        <v>14.665047775947285</v>
      </c>
      <c r="X14">
        <v>64.787827350427349</v>
      </c>
      <c r="Y14">
        <v>0</v>
      </c>
      <c r="Z14">
        <v>5.7568579199999999</v>
      </c>
      <c r="AA14">
        <v>12.340957824</v>
      </c>
      <c r="AB14">
        <v>17.352844704000002</v>
      </c>
      <c r="AC14">
        <v>12.7643852736</v>
      </c>
      <c r="AD14">
        <v>16.071074640000003</v>
      </c>
      <c r="AE14">
        <v>0</v>
      </c>
      <c r="AF14">
        <v>6.1515000000000004</v>
      </c>
      <c r="AG14">
        <v>27.614592479999995</v>
      </c>
      <c r="AH14">
        <v>67.171467599999986</v>
      </c>
      <c r="AI14">
        <v>6.7092191999999997</v>
      </c>
      <c r="AJ14">
        <v>0</v>
      </c>
      <c r="AK14">
        <v>22.296000000000003</v>
      </c>
      <c r="AL14">
        <v>59.209270000000004</v>
      </c>
      <c r="AM14">
        <v>6.9552893142857153</v>
      </c>
      <c r="AN14">
        <v>0</v>
      </c>
      <c r="AO14">
        <v>13.041604799999998</v>
      </c>
      <c r="AP14">
        <v>5.6824135200000008</v>
      </c>
      <c r="AQ14">
        <v>0</v>
      </c>
      <c r="AR14">
        <v>21.577017599999994</v>
      </c>
      <c r="AS14">
        <v>14.297646527999998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29.222330283565519</v>
      </c>
      <c r="BB14">
        <f t="shared" si="0"/>
        <v>843.08603561147288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92.081652416324374</v>
      </c>
      <c r="L15">
        <v>72.985282140234872</v>
      </c>
      <c r="M15">
        <v>61.685421994884919</v>
      </c>
      <c r="N15">
        <v>51.88146023125438</v>
      </c>
      <c r="O15">
        <v>73.286782285391567</v>
      </c>
      <c r="P15">
        <v>24.302043906131715</v>
      </c>
      <c r="Q15">
        <v>9.9082490516934065</v>
      </c>
      <c r="R15">
        <v>19.261859899152164</v>
      </c>
      <c r="S15">
        <v>11.992068165829144</v>
      </c>
      <c r="T15">
        <v>0</v>
      </c>
      <c r="U15">
        <v>51.754416212049328</v>
      </c>
      <c r="V15">
        <v>9.1045999999999996</v>
      </c>
      <c r="W15">
        <v>14.666307106854838</v>
      </c>
      <c r="X15">
        <v>64.782819619326503</v>
      </c>
      <c r="Y15">
        <v>0</v>
      </c>
      <c r="Z15">
        <v>5.7568579199999999</v>
      </c>
      <c r="AA15">
        <v>12.340957824</v>
      </c>
      <c r="AB15">
        <v>17.352844704000002</v>
      </c>
      <c r="AC15">
        <v>12.7643852736</v>
      </c>
      <c r="AD15">
        <v>16.071074640000003</v>
      </c>
      <c r="AE15">
        <v>0</v>
      </c>
      <c r="AF15">
        <v>6.1515000000000004</v>
      </c>
      <c r="AG15">
        <v>27.614592479999995</v>
      </c>
      <c r="AH15">
        <v>67.171467599999986</v>
      </c>
      <c r="AI15">
        <v>1.1182032</v>
      </c>
      <c r="AJ15">
        <v>0</v>
      </c>
      <c r="AK15">
        <v>22.296000000000003</v>
      </c>
      <c r="AL15">
        <v>59.209270000000004</v>
      </c>
      <c r="AM15">
        <v>6.9552893142857153</v>
      </c>
      <c r="AN15">
        <v>0</v>
      </c>
      <c r="AO15">
        <v>13.041604799999998</v>
      </c>
      <c r="AP15">
        <v>5.0635368000000005</v>
      </c>
      <c r="AQ15">
        <v>0</v>
      </c>
      <c r="AR15">
        <v>21.577017599999994</v>
      </c>
      <c r="AS15">
        <v>14.297646527999998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29.026920136006439</v>
      </c>
      <c r="BB15">
        <f t="shared" si="0"/>
        <v>837.44829157700656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92.08750038454815</v>
      </c>
      <c r="L16">
        <v>72.985282140234872</v>
      </c>
      <c r="M16">
        <v>61.685421994884919</v>
      </c>
      <c r="N16">
        <v>51.88146023125438</v>
      </c>
      <c r="O16">
        <v>73.286782285391567</v>
      </c>
      <c r="P16">
        <v>24.302043906131715</v>
      </c>
      <c r="Q16">
        <v>9.9082490516934065</v>
      </c>
      <c r="R16">
        <v>19.265390881426111</v>
      </c>
      <c r="S16">
        <v>11.992068165829144</v>
      </c>
      <c r="T16">
        <v>0</v>
      </c>
      <c r="U16">
        <v>51.754416212049328</v>
      </c>
      <c r="V16">
        <v>9.1045999999999996</v>
      </c>
      <c r="W16">
        <v>14.666307106854838</v>
      </c>
      <c r="X16">
        <v>64.790481276173239</v>
      </c>
      <c r="Y16">
        <v>0</v>
      </c>
      <c r="Z16">
        <v>5.7568579199999999</v>
      </c>
      <c r="AA16">
        <v>12.340957824</v>
      </c>
      <c r="AB16">
        <v>17.352844704000002</v>
      </c>
      <c r="AC16">
        <v>12.7643852736</v>
      </c>
      <c r="AD16">
        <v>16.071074640000003</v>
      </c>
      <c r="AE16">
        <v>0</v>
      </c>
      <c r="AF16">
        <v>6.1515000000000004</v>
      </c>
      <c r="AG16">
        <v>27.614592479999995</v>
      </c>
      <c r="AH16">
        <v>67.171467599999986</v>
      </c>
      <c r="AI16">
        <v>1.1182032</v>
      </c>
      <c r="AJ16">
        <v>0</v>
      </c>
      <c r="AK16">
        <v>22.296000000000003</v>
      </c>
      <c r="AL16">
        <v>59.209270000000004</v>
      </c>
      <c r="AM16">
        <v>6.9552893142857153</v>
      </c>
      <c r="AN16">
        <v>0</v>
      </c>
      <c r="AO16">
        <v>13.041604799999998</v>
      </c>
      <c r="AP16">
        <v>5.0635368000000005</v>
      </c>
      <c r="AQ16">
        <v>0</v>
      </c>
      <c r="AR16">
        <v>23.031648000000001</v>
      </c>
      <c r="AS16">
        <v>14.297646527999998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29.076221185605966</v>
      </c>
      <c r="BB16">
        <f t="shared" si="0"/>
        <v>838.87066153475143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92.082088744210438</v>
      </c>
      <c r="L17">
        <v>72.985282140234872</v>
      </c>
      <c r="M17">
        <v>61.685421994884919</v>
      </c>
      <c r="N17">
        <v>51.88146023125438</v>
      </c>
      <c r="O17">
        <v>73.286782285391567</v>
      </c>
      <c r="P17">
        <v>24.302043906131715</v>
      </c>
      <c r="Q17">
        <v>9.9082490516934065</v>
      </c>
      <c r="R17">
        <v>19.265390881426111</v>
      </c>
      <c r="S17">
        <v>11.992068165829144</v>
      </c>
      <c r="T17">
        <v>0</v>
      </c>
      <c r="U17">
        <v>51.754416212049328</v>
      </c>
      <c r="V17">
        <v>9.1045999999999996</v>
      </c>
      <c r="W17">
        <v>14.666307106854838</v>
      </c>
      <c r="X17">
        <v>64.790481276173239</v>
      </c>
      <c r="Y17">
        <v>0</v>
      </c>
      <c r="Z17">
        <v>5.7568579199999999</v>
      </c>
      <c r="AA17">
        <v>12.340957824</v>
      </c>
      <c r="AB17">
        <v>17.352844704000002</v>
      </c>
      <c r="AC17">
        <v>12.7643852736</v>
      </c>
      <c r="AD17">
        <v>16.071074640000003</v>
      </c>
      <c r="AE17">
        <v>0</v>
      </c>
      <c r="AF17">
        <v>6.1515000000000004</v>
      </c>
      <c r="AG17">
        <v>27.614592479999995</v>
      </c>
      <c r="AH17">
        <v>67.171467599999986</v>
      </c>
      <c r="AI17">
        <v>1.1182032</v>
      </c>
      <c r="AJ17">
        <v>0</v>
      </c>
      <c r="AK17">
        <v>22.296000000000003</v>
      </c>
      <c r="AL17">
        <v>59.209270000000004</v>
      </c>
      <c r="AM17">
        <v>6.9552893142857153</v>
      </c>
      <c r="AN17">
        <v>0</v>
      </c>
      <c r="AO17">
        <v>13.041604799999998</v>
      </c>
      <c r="AP17">
        <v>5.0635368000000005</v>
      </c>
      <c r="AQ17">
        <v>0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29.066381373645186</v>
      </c>
      <c r="BB17">
        <f t="shared" si="0"/>
        <v>838.58677379197468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92.087729068344686</v>
      </c>
      <c r="L18">
        <v>72.985282140234872</v>
      </c>
      <c r="M18">
        <v>61.685421994884919</v>
      </c>
      <c r="N18">
        <v>51.88146023125438</v>
      </c>
      <c r="O18">
        <v>73.286782285391567</v>
      </c>
      <c r="P18">
        <v>24.302043906131715</v>
      </c>
      <c r="Q18">
        <v>9.9082490516934065</v>
      </c>
      <c r="R18">
        <v>19.265390881426111</v>
      </c>
      <c r="S18">
        <v>11.992068165829144</v>
      </c>
      <c r="T18">
        <v>0</v>
      </c>
      <c r="U18">
        <v>51.754416212049328</v>
      </c>
      <c r="V18">
        <v>9.1045999999999996</v>
      </c>
      <c r="W18">
        <v>14.666307106854838</v>
      </c>
      <c r="X18">
        <v>64.790481276173239</v>
      </c>
      <c r="Y18">
        <v>0</v>
      </c>
      <c r="Z18">
        <v>5.7568579199999999</v>
      </c>
      <c r="AA18">
        <v>12.340957824</v>
      </c>
      <c r="AB18">
        <v>17.352844704000002</v>
      </c>
      <c r="AC18">
        <v>12.7643852736</v>
      </c>
      <c r="AD18">
        <v>16.071074640000003</v>
      </c>
      <c r="AE18">
        <v>0</v>
      </c>
      <c r="AF18">
        <v>6.1515000000000004</v>
      </c>
      <c r="AG18">
        <v>27.614592479999995</v>
      </c>
      <c r="AH18">
        <v>67.171467599999986</v>
      </c>
      <c r="AI18">
        <v>1.1182032</v>
      </c>
      <c r="AJ18">
        <v>0</v>
      </c>
      <c r="AK18">
        <v>22.296000000000003</v>
      </c>
      <c r="AL18">
        <v>59.209270000000004</v>
      </c>
      <c r="AM18">
        <v>6.9552893142857153</v>
      </c>
      <c r="AN18">
        <v>0</v>
      </c>
      <c r="AO18">
        <v>13.041604799999998</v>
      </c>
      <c r="AP18">
        <v>5.0635368000000005</v>
      </c>
      <c r="AQ18">
        <v>0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29.066570077566396</v>
      </c>
      <c r="BB18">
        <f t="shared" si="0"/>
        <v>838.59222541218764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92.082088744210438</v>
      </c>
      <c r="L19">
        <v>72.985282140234872</v>
      </c>
      <c r="M19">
        <v>61.685421994884919</v>
      </c>
      <c r="N19">
        <v>51.88146023125438</v>
      </c>
      <c r="O19">
        <v>73.286782285391567</v>
      </c>
      <c r="P19">
        <v>24.231163516706047</v>
      </c>
      <c r="Q19">
        <v>9.9082490516934065</v>
      </c>
      <c r="R19">
        <v>19.265390881426111</v>
      </c>
      <c r="S19">
        <v>11.992068165829144</v>
      </c>
      <c r="T19">
        <v>0</v>
      </c>
      <c r="U19">
        <v>51.754416212049328</v>
      </c>
      <c r="V19">
        <v>9.1041036717062642</v>
      </c>
      <c r="W19">
        <v>14.666307106854838</v>
      </c>
      <c r="X19">
        <v>64.790481276173239</v>
      </c>
      <c r="Y19">
        <v>0</v>
      </c>
      <c r="Z19">
        <v>5.7568579199999999</v>
      </c>
      <c r="AA19">
        <v>12.340957824</v>
      </c>
      <c r="AB19">
        <v>17.352844704000002</v>
      </c>
      <c r="AC19">
        <v>12.7643852736</v>
      </c>
      <c r="AD19">
        <v>16.071074640000003</v>
      </c>
      <c r="AE19">
        <v>0</v>
      </c>
      <c r="AF19">
        <v>6.1515000000000004</v>
      </c>
      <c r="AG19">
        <v>27.614592479999995</v>
      </c>
      <c r="AH19">
        <v>67.171467599999986</v>
      </c>
      <c r="AI19">
        <v>6.7092191999999997</v>
      </c>
      <c r="AJ19">
        <v>0</v>
      </c>
      <c r="AK19">
        <v>22.296000000000003</v>
      </c>
      <c r="AL19">
        <v>59.209270000000004</v>
      </c>
      <c r="AM19">
        <v>6.9552893142857153</v>
      </c>
      <c r="AN19">
        <v>0</v>
      </c>
      <c r="AO19">
        <v>13.041604799999998</v>
      </c>
      <c r="AP19">
        <v>5.0635368000000005</v>
      </c>
      <c r="AQ19">
        <v>0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29.251289488403486</v>
      </c>
      <c r="BB19">
        <f t="shared" si="0"/>
        <v>843.92150495949681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92.087729068344686</v>
      </c>
      <c r="L20">
        <v>72.985282140234872</v>
      </c>
      <c r="M20">
        <v>61.685421994884919</v>
      </c>
      <c r="N20">
        <v>51.88146023125438</v>
      </c>
      <c r="O20">
        <v>73.286782285391567</v>
      </c>
      <c r="P20">
        <v>24.231163516706047</v>
      </c>
      <c r="Q20">
        <v>9.58679370294319</v>
      </c>
      <c r="R20">
        <v>18.617613516367474</v>
      </c>
      <c r="S20">
        <v>11.588705882352944</v>
      </c>
      <c r="T20">
        <v>0</v>
      </c>
      <c r="U20">
        <v>51.754416212049328</v>
      </c>
      <c r="V20">
        <v>9.1041036717062642</v>
      </c>
      <c r="W20">
        <v>14.666307106854838</v>
      </c>
      <c r="X20">
        <v>64.787163239467375</v>
      </c>
      <c r="Y20">
        <v>0</v>
      </c>
      <c r="Z20">
        <v>5.7568579199999999</v>
      </c>
      <c r="AA20">
        <v>12.340957824</v>
      </c>
      <c r="AB20">
        <v>17.352844704000002</v>
      </c>
      <c r="AC20">
        <v>12.7643852736</v>
      </c>
      <c r="AD20">
        <v>16.071074640000003</v>
      </c>
      <c r="AE20">
        <v>0</v>
      </c>
      <c r="AF20">
        <v>6.1515000000000004</v>
      </c>
      <c r="AG20">
        <v>27.614592479999995</v>
      </c>
      <c r="AH20">
        <v>67.171467599999986</v>
      </c>
      <c r="AI20">
        <v>6.7092191999999997</v>
      </c>
      <c r="AJ20">
        <v>0</v>
      </c>
      <c r="AK20">
        <v>22.296000000000003</v>
      </c>
      <c r="AL20">
        <v>59.209270000000004</v>
      </c>
      <c r="AM20">
        <v>6.9552893142857153</v>
      </c>
      <c r="AN20">
        <v>0</v>
      </c>
      <c r="AO20">
        <v>13.041604799999998</v>
      </c>
      <c r="AP20">
        <v>5.0635368000000005</v>
      </c>
      <c r="AQ20">
        <v>0</v>
      </c>
      <c r="AR20">
        <v>21.577017599999994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29.156654909141167</v>
      </c>
      <c r="BB20">
        <f t="shared" si="0"/>
        <v>841.19123642890247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92.084166940487634</v>
      </c>
      <c r="L21">
        <v>72.985282140234872</v>
      </c>
      <c r="M21">
        <v>61.685421994884919</v>
      </c>
      <c r="N21">
        <v>51.88146023125438</v>
      </c>
      <c r="O21">
        <v>73.286782285391567</v>
      </c>
      <c r="P21">
        <v>24.377012747400201</v>
      </c>
      <c r="Q21">
        <v>3.146409375700935</v>
      </c>
      <c r="R21">
        <v>6.8070645834092991</v>
      </c>
      <c r="S21">
        <v>4.1084953995535711</v>
      </c>
      <c r="T21">
        <v>0</v>
      </c>
      <c r="U21">
        <v>51.754416212049328</v>
      </c>
      <c r="V21">
        <v>0</v>
      </c>
      <c r="W21">
        <v>4.9982428475935823</v>
      </c>
      <c r="X21">
        <v>39.999929808374738</v>
      </c>
      <c r="Y21">
        <v>0</v>
      </c>
      <c r="Z21">
        <v>5.7568579199999999</v>
      </c>
      <c r="AA21">
        <v>12.340957824</v>
      </c>
      <c r="AB21">
        <v>17.352844704000002</v>
      </c>
      <c r="AC21">
        <v>12.7643852736</v>
      </c>
      <c r="AD21">
        <v>16.071074640000003</v>
      </c>
      <c r="AE21">
        <v>0</v>
      </c>
      <c r="AF21">
        <v>6.1515000000000004</v>
      </c>
      <c r="AG21">
        <v>27.614592479999995</v>
      </c>
      <c r="AH21">
        <v>67.171467599999986</v>
      </c>
      <c r="AI21">
        <v>6.7092191999999997</v>
      </c>
      <c r="AJ21">
        <v>0</v>
      </c>
      <c r="AK21">
        <v>22.296000000000003</v>
      </c>
      <c r="AL21">
        <v>59.209270000000004</v>
      </c>
      <c r="AM21">
        <v>6.9552893142857153</v>
      </c>
      <c r="AN21">
        <v>0</v>
      </c>
      <c r="AO21">
        <v>13.041604799999998</v>
      </c>
      <c r="AP21">
        <v>5.0635368000000005</v>
      </c>
      <c r="AQ21">
        <v>7.8605999999999998</v>
      </c>
      <c r="AR21">
        <v>21.577017599999994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27.103517254074884</v>
      </c>
      <c r="BB21">
        <f t="shared" si="0"/>
        <v>781.95671608174575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92.081799414489211</v>
      </c>
      <c r="L22">
        <v>72.985282140234872</v>
      </c>
      <c r="M22">
        <v>61.685421994884919</v>
      </c>
      <c r="N22">
        <v>51.88146023125438</v>
      </c>
      <c r="O22">
        <v>73.286782285391567</v>
      </c>
      <c r="P22">
        <v>24.377012747400201</v>
      </c>
      <c r="Q22">
        <v>4.138118248175183</v>
      </c>
      <c r="R22">
        <v>6.9107870542495462</v>
      </c>
      <c r="S22">
        <v>4.223122089508438</v>
      </c>
      <c r="T22">
        <v>0</v>
      </c>
      <c r="U22">
        <v>51.754416212049328</v>
      </c>
      <c r="V22">
        <v>0</v>
      </c>
      <c r="W22">
        <v>4.9982428475935823</v>
      </c>
      <c r="X22">
        <v>19.999954500843423</v>
      </c>
      <c r="Y22">
        <v>0</v>
      </c>
      <c r="Z22">
        <v>5.7568579199999999</v>
      </c>
      <c r="AA22">
        <v>12.340957824</v>
      </c>
      <c r="AB22">
        <v>17.352844704000002</v>
      </c>
      <c r="AC22">
        <v>12.7643852736</v>
      </c>
      <c r="AD22">
        <v>16.071074640000003</v>
      </c>
      <c r="AE22">
        <v>0</v>
      </c>
      <c r="AF22">
        <v>6.1515000000000004</v>
      </c>
      <c r="AG22">
        <v>27.614592479999995</v>
      </c>
      <c r="AH22">
        <v>67.171467599999986</v>
      </c>
      <c r="AI22">
        <v>6.7092191999999997</v>
      </c>
      <c r="AJ22">
        <v>0</v>
      </c>
      <c r="AK22">
        <v>22.296000000000003</v>
      </c>
      <c r="AL22">
        <v>59.209270000000004</v>
      </c>
      <c r="AM22">
        <v>6.9552893142857153</v>
      </c>
      <c r="AN22">
        <v>0</v>
      </c>
      <c r="AO22">
        <v>13.041604799999998</v>
      </c>
      <c r="AP22">
        <v>5.0635368000000005</v>
      </c>
      <c r="AQ22">
        <v>7.8605999999999998</v>
      </c>
      <c r="AR22">
        <v>21.577017599999994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26.473975575389364</v>
      </c>
      <c r="BB22">
        <f t="shared" si="0"/>
        <v>763.79397296017112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89.003816470189122</v>
      </c>
      <c r="L23">
        <v>72.281674902175141</v>
      </c>
      <c r="M23">
        <v>61.685421994884919</v>
      </c>
      <c r="N23">
        <v>51.88146023125438</v>
      </c>
      <c r="O23">
        <v>73.286782285391567</v>
      </c>
      <c r="P23">
        <v>24.449937290969896</v>
      </c>
      <c r="Q23">
        <v>4.138118248175183</v>
      </c>
      <c r="R23">
        <v>6.9107870542495462</v>
      </c>
      <c r="S23">
        <v>4.223122089508438</v>
      </c>
      <c r="T23">
        <v>0</v>
      </c>
      <c r="U23">
        <v>51.754416212049328</v>
      </c>
      <c r="V23">
        <v>0</v>
      </c>
      <c r="W23">
        <v>5.0006046296296303</v>
      </c>
      <c r="X23">
        <v>24.996641318422597</v>
      </c>
      <c r="Y23">
        <v>0</v>
      </c>
      <c r="Z23">
        <v>5.7568579199999999</v>
      </c>
      <c r="AA23">
        <v>12.340957824</v>
      </c>
      <c r="AB23">
        <v>17.352844704000002</v>
      </c>
      <c r="AC23">
        <v>12.7643852736</v>
      </c>
      <c r="AD23">
        <v>16.071074640000003</v>
      </c>
      <c r="AE23">
        <v>0</v>
      </c>
      <c r="AF23">
        <v>6.1515000000000004</v>
      </c>
      <c r="AG23">
        <v>27.614592479999995</v>
      </c>
      <c r="AH23">
        <v>67.171467599999986</v>
      </c>
      <c r="AI23">
        <v>6.7092191999999997</v>
      </c>
      <c r="AJ23">
        <v>0</v>
      </c>
      <c r="AK23">
        <v>22.296000000000003</v>
      </c>
      <c r="AL23">
        <v>59.209270000000004</v>
      </c>
      <c r="AM23">
        <v>6.9552893142857153</v>
      </c>
      <c r="AN23">
        <v>0</v>
      </c>
      <c r="AO23">
        <v>13.041604799999998</v>
      </c>
      <c r="AP23">
        <v>5.0635368000000005</v>
      </c>
      <c r="AQ23">
        <v>8.2973000000000017</v>
      </c>
      <c r="AR23">
        <v>21.577017599999994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26.531832937011345</v>
      </c>
      <c r="BB23">
        <f t="shared" si="0"/>
        <v>765.46319855937395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92.081799414489211</v>
      </c>
      <c r="L24">
        <v>72.281674902175141</v>
      </c>
      <c r="M24">
        <v>61.685421994884919</v>
      </c>
      <c r="N24">
        <v>51.88146023125438</v>
      </c>
      <c r="O24">
        <v>73.286782285391567</v>
      </c>
      <c r="P24">
        <v>24.449937290969896</v>
      </c>
      <c r="Q24">
        <v>4.0045739680426093</v>
      </c>
      <c r="R24">
        <v>6.0010142509558557</v>
      </c>
      <c r="S24">
        <v>4.0033737278761059</v>
      </c>
      <c r="T24">
        <v>0</v>
      </c>
      <c r="U24">
        <v>51.754416212049328</v>
      </c>
      <c r="V24">
        <v>0</v>
      </c>
      <c r="W24">
        <v>5.0006046296296303</v>
      </c>
      <c r="X24">
        <v>20.004502773214533</v>
      </c>
      <c r="Y24">
        <v>0</v>
      </c>
      <c r="Z24">
        <v>5.7568579199999999</v>
      </c>
      <c r="AA24">
        <v>12.340957824</v>
      </c>
      <c r="AB24">
        <v>17.352844704000002</v>
      </c>
      <c r="AC24">
        <v>12.7643852736</v>
      </c>
      <c r="AD24">
        <v>16.071074640000003</v>
      </c>
      <c r="AE24">
        <v>0</v>
      </c>
      <c r="AF24">
        <v>6.1515000000000004</v>
      </c>
      <c r="AG24">
        <v>27.614592479999995</v>
      </c>
      <c r="AH24">
        <v>67.171467599999986</v>
      </c>
      <c r="AI24">
        <v>6.7092191999999997</v>
      </c>
      <c r="AJ24">
        <v>0</v>
      </c>
      <c r="AK24">
        <v>22.296000000000003</v>
      </c>
      <c r="AL24">
        <v>59.209270000000004</v>
      </c>
      <c r="AM24">
        <v>6.9552893142857153</v>
      </c>
      <c r="AN24">
        <v>0</v>
      </c>
      <c r="AO24">
        <v>13.041604799999998</v>
      </c>
      <c r="AP24">
        <v>5.0635368000000005</v>
      </c>
      <c r="AQ24">
        <v>8.2973000000000017</v>
      </c>
      <c r="AR24">
        <v>21.577017599999994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26.425396132121172</v>
      </c>
      <c r="BB24">
        <f t="shared" si="0"/>
        <v>762.39241431829771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92.084166940487634</v>
      </c>
      <c r="L25">
        <v>72.281674902175141</v>
      </c>
      <c r="M25">
        <v>61.685421994884919</v>
      </c>
      <c r="N25">
        <v>51.88146023125438</v>
      </c>
      <c r="O25">
        <v>73.286782285391567</v>
      </c>
      <c r="P25">
        <v>24.449937290969896</v>
      </c>
      <c r="Q25">
        <v>4.0045739680426093</v>
      </c>
      <c r="R25">
        <v>6.0010142509558557</v>
      </c>
      <c r="S25">
        <v>4.0033737278761059</v>
      </c>
      <c r="T25">
        <v>0</v>
      </c>
      <c r="U25">
        <v>51.754416212049328</v>
      </c>
      <c r="V25">
        <v>0</v>
      </c>
      <c r="W25">
        <v>5.0006046296296303</v>
      </c>
      <c r="X25">
        <v>20.004502773214533</v>
      </c>
      <c r="Y25">
        <v>0</v>
      </c>
      <c r="Z25">
        <v>5.7568579199999999</v>
      </c>
      <c r="AA25">
        <v>12.340957824</v>
      </c>
      <c r="AB25">
        <v>17.352844704000002</v>
      </c>
      <c r="AC25">
        <v>12.7643852736</v>
      </c>
      <c r="AD25">
        <v>16.071074640000003</v>
      </c>
      <c r="AE25">
        <v>0</v>
      </c>
      <c r="AF25">
        <v>6.1515000000000004</v>
      </c>
      <c r="AG25">
        <v>27.614592479999995</v>
      </c>
      <c r="AH25">
        <v>67.171467599999986</v>
      </c>
      <c r="AI25">
        <v>6.7092191999999997</v>
      </c>
      <c r="AJ25">
        <v>0</v>
      </c>
      <c r="AK25">
        <v>22.296000000000003</v>
      </c>
      <c r="AL25">
        <v>59.209270000000004</v>
      </c>
      <c r="AM25">
        <v>6.9552893142857153</v>
      </c>
      <c r="AN25">
        <v>0</v>
      </c>
      <c r="AO25">
        <v>13.041604799999998</v>
      </c>
      <c r="AP25">
        <v>5.0635368000000005</v>
      </c>
      <c r="AQ25">
        <v>23.581800000000005</v>
      </c>
      <c r="AR25">
        <v>21.577017599999994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26.937506214464101</v>
      </c>
      <c r="BB25">
        <f t="shared" si="0"/>
        <v>777.16717176195323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88.998524676660779</v>
      </c>
      <c r="L26">
        <v>72.281674902175141</v>
      </c>
      <c r="M26">
        <v>61.685421994884919</v>
      </c>
      <c r="N26">
        <v>51.88146023125438</v>
      </c>
      <c r="O26">
        <v>73.286782285391567</v>
      </c>
      <c r="P26">
        <v>24.449937290969896</v>
      </c>
      <c r="Q26">
        <v>4.0045739680426093</v>
      </c>
      <c r="R26">
        <v>6.0010142509558557</v>
      </c>
      <c r="S26">
        <v>4.0033737278761059</v>
      </c>
      <c r="T26">
        <v>0</v>
      </c>
      <c r="U26">
        <v>51.754416212049328</v>
      </c>
      <c r="V26">
        <v>0</v>
      </c>
      <c r="W26">
        <v>5.0006046296296303</v>
      </c>
      <c r="X26">
        <v>20.004502773214533</v>
      </c>
      <c r="Y26">
        <v>0</v>
      </c>
      <c r="Z26">
        <v>5.7568579199999999</v>
      </c>
      <c r="AA26">
        <v>12.340957824</v>
      </c>
      <c r="AB26">
        <v>17.352844704000002</v>
      </c>
      <c r="AC26">
        <v>12.7643852736</v>
      </c>
      <c r="AD26">
        <v>16.071074640000003</v>
      </c>
      <c r="AE26">
        <v>0</v>
      </c>
      <c r="AF26">
        <v>6.1515000000000004</v>
      </c>
      <c r="AG26">
        <v>27.614592479999995</v>
      </c>
      <c r="AH26">
        <v>67.171467599999986</v>
      </c>
      <c r="AI26">
        <v>6.7092191999999997</v>
      </c>
      <c r="AJ26">
        <v>0</v>
      </c>
      <c r="AK26">
        <v>22.296000000000003</v>
      </c>
      <c r="AL26">
        <v>59.209270000000004</v>
      </c>
      <c r="AM26">
        <v>6.9552893142857153</v>
      </c>
      <c r="AN26">
        <v>0</v>
      </c>
      <c r="AO26">
        <v>13.041604799999998</v>
      </c>
      <c r="AP26">
        <v>5.0635368000000005</v>
      </c>
      <c r="AQ26">
        <v>23.581800000000005</v>
      </c>
      <c r="AR26">
        <v>21.577017599999994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26.834137524480546</v>
      </c>
      <c r="BB26">
        <f t="shared" si="0"/>
        <v>774.18489818810986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92.087661564001749</v>
      </c>
      <c r="L27">
        <v>72.00168923377413</v>
      </c>
      <c r="M27">
        <v>61.685421994884919</v>
      </c>
      <c r="N27">
        <v>51.88146023125438</v>
      </c>
      <c r="O27">
        <v>73.286782285391567</v>
      </c>
      <c r="P27">
        <v>24.449937290969896</v>
      </c>
      <c r="Q27">
        <v>4.0045739680426093</v>
      </c>
      <c r="R27">
        <v>6.0010142509558557</v>
      </c>
      <c r="S27">
        <v>4.0033737278761059</v>
      </c>
      <c r="T27">
        <v>0</v>
      </c>
      <c r="U27">
        <v>51.754416212049328</v>
      </c>
      <c r="V27">
        <v>9.1039106145251409</v>
      </c>
      <c r="W27">
        <v>14.438246902949572</v>
      </c>
      <c r="X27">
        <v>64.790481048210808</v>
      </c>
      <c r="Y27">
        <v>0</v>
      </c>
      <c r="Z27">
        <v>5.7568579199999999</v>
      </c>
      <c r="AA27">
        <v>12.340957824</v>
      </c>
      <c r="AB27">
        <v>17.352844704000002</v>
      </c>
      <c r="AC27">
        <v>12.7643852736</v>
      </c>
      <c r="AD27">
        <v>16.071074640000003</v>
      </c>
      <c r="AE27">
        <v>0</v>
      </c>
      <c r="AF27">
        <v>6.1515000000000004</v>
      </c>
      <c r="AG27">
        <v>27.614592479999995</v>
      </c>
      <c r="AH27">
        <v>67.171467599999986</v>
      </c>
      <c r="AI27">
        <v>1.1182032</v>
      </c>
      <c r="AJ27">
        <v>0</v>
      </c>
      <c r="AK27">
        <v>22.296000000000003</v>
      </c>
      <c r="AL27">
        <v>59.209270000000004</v>
      </c>
      <c r="AM27">
        <v>6.9552893142857153</v>
      </c>
      <c r="AN27">
        <v>0</v>
      </c>
      <c r="AO27">
        <v>13.041604799999998</v>
      </c>
      <c r="AP27">
        <v>5.0635368000000005</v>
      </c>
      <c r="AQ27">
        <v>23.581800000000005</v>
      </c>
      <c r="AR27">
        <v>21.577017599999994</v>
      </c>
      <c r="AS27">
        <v>14.297646527999998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28.872076280093289</v>
      </c>
      <c r="BB27">
        <f t="shared" si="0"/>
        <v>832.98094172867854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89.001073159144894</v>
      </c>
      <c r="L28">
        <v>72.001766487213999</v>
      </c>
      <c r="M28">
        <v>61.685421994884919</v>
      </c>
      <c r="N28">
        <v>51.88146023125438</v>
      </c>
      <c r="O28">
        <v>73.286782285391567</v>
      </c>
      <c r="P28">
        <v>24.449937290969896</v>
      </c>
      <c r="Q28">
        <v>1.9966874713521772</v>
      </c>
      <c r="R28">
        <v>4.0036764903129658</v>
      </c>
      <c r="S28">
        <v>3.0005254237288135</v>
      </c>
      <c r="T28">
        <v>0</v>
      </c>
      <c r="U28">
        <v>51.754416212049328</v>
      </c>
      <c r="V28">
        <v>9.1039106145251409</v>
      </c>
      <c r="W28">
        <v>14.659139200998752</v>
      </c>
      <c r="X28">
        <v>64.790481048210808</v>
      </c>
      <c r="Y28">
        <v>0</v>
      </c>
      <c r="Z28">
        <v>5.7568579199999999</v>
      </c>
      <c r="AA28">
        <v>12.340957824</v>
      </c>
      <c r="AB28">
        <v>17.352844704000002</v>
      </c>
      <c r="AC28">
        <v>12.7643852736</v>
      </c>
      <c r="AD28">
        <v>16.071074640000003</v>
      </c>
      <c r="AE28">
        <v>0</v>
      </c>
      <c r="AF28">
        <v>6.1515000000000004</v>
      </c>
      <c r="AG28">
        <v>27.614592479999995</v>
      </c>
      <c r="AH28">
        <v>67.171467599999986</v>
      </c>
      <c r="AI28">
        <v>6.7092191999999997</v>
      </c>
      <c r="AJ28">
        <v>0</v>
      </c>
      <c r="AK28">
        <v>22.296000000000003</v>
      </c>
      <c r="AL28">
        <v>59.209270000000004</v>
      </c>
      <c r="AM28">
        <v>6.9552893142857153</v>
      </c>
      <c r="AN28">
        <v>0</v>
      </c>
      <c r="AO28">
        <v>13.041604799999998</v>
      </c>
      <c r="AP28">
        <v>5.0635368000000005</v>
      </c>
      <c r="AQ28">
        <v>23.581800000000005</v>
      </c>
      <c r="AR28">
        <v>21.577017599999994</v>
      </c>
      <c r="AS28">
        <v>14.297646527999998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28.795606149814361</v>
      </c>
      <c r="BB28">
        <f t="shared" si="0"/>
        <v>830.77473644410884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89.001073159144894</v>
      </c>
      <c r="L29">
        <v>72.002731137724552</v>
      </c>
      <c r="M29">
        <v>61.685421994884919</v>
      </c>
      <c r="N29">
        <v>51.88146023125438</v>
      </c>
      <c r="O29">
        <v>73.286782285391567</v>
      </c>
      <c r="P29">
        <v>24.449937290969896</v>
      </c>
      <c r="Q29">
        <v>1.9966874713521772</v>
      </c>
      <c r="R29">
        <v>4.0036764903129658</v>
      </c>
      <c r="S29">
        <v>3.0005254237288135</v>
      </c>
      <c r="T29">
        <v>0</v>
      </c>
      <c r="U29">
        <v>51.754416212049328</v>
      </c>
      <c r="V29">
        <v>9.1039106145251409</v>
      </c>
      <c r="W29">
        <v>14.659139200998752</v>
      </c>
      <c r="X29">
        <v>64.790481048210808</v>
      </c>
      <c r="Y29">
        <v>0</v>
      </c>
      <c r="Z29">
        <v>5.7568579199999999</v>
      </c>
      <c r="AA29">
        <v>12.340957824</v>
      </c>
      <c r="AB29">
        <v>17.352844704000002</v>
      </c>
      <c r="AC29">
        <v>12.7643852736</v>
      </c>
      <c r="AD29">
        <v>16.071074640000003</v>
      </c>
      <c r="AE29">
        <v>0</v>
      </c>
      <c r="AF29">
        <v>6.1515000000000004</v>
      </c>
      <c r="AG29">
        <v>27.614592479999995</v>
      </c>
      <c r="AH29">
        <v>67.171467599999986</v>
      </c>
      <c r="AI29">
        <v>8.3865239999999996</v>
      </c>
      <c r="AJ29">
        <v>0</v>
      </c>
      <c r="AK29">
        <v>22.296000000000003</v>
      </c>
      <c r="AL29">
        <v>59.209270000000004</v>
      </c>
      <c r="AM29">
        <v>6.9552893142857153</v>
      </c>
      <c r="AN29">
        <v>0</v>
      </c>
      <c r="AO29">
        <v>13.041604799999998</v>
      </c>
      <c r="AP29">
        <v>5.0635368000000005</v>
      </c>
      <c r="AQ29">
        <v>23.581800000000005</v>
      </c>
      <c r="AR29">
        <v>21.577017599999994</v>
      </c>
      <c r="AS29">
        <v>14.297646527999998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28.85182795680646</v>
      </c>
      <c r="BB29">
        <f t="shared" si="0"/>
        <v>832.39678408762745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89.001073159144894</v>
      </c>
      <c r="L30">
        <v>72.002731137724552</v>
      </c>
      <c r="M30">
        <v>61.685421994884919</v>
      </c>
      <c r="N30">
        <v>51.88146023125438</v>
      </c>
      <c r="O30">
        <v>73.286782285391567</v>
      </c>
      <c r="P30">
        <v>24.449937290969896</v>
      </c>
      <c r="Q30">
        <v>1.9966874713521772</v>
      </c>
      <c r="R30">
        <v>4.0036764903129658</v>
      </c>
      <c r="S30">
        <v>3.0005254237288135</v>
      </c>
      <c r="T30">
        <v>0</v>
      </c>
      <c r="U30">
        <v>51.754416212049328</v>
      </c>
      <c r="V30">
        <v>9.1039106145251409</v>
      </c>
      <c r="W30">
        <v>14.659139200998752</v>
      </c>
      <c r="X30">
        <v>64.790481048210808</v>
      </c>
      <c r="Y30">
        <v>0</v>
      </c>
      <c r="Z30">
        <v>5.7568579199999999</v>
      </c>
      <c r="AA30">
        <v>12.340957824</v>
      </c>
      <c r="AB30">
        <v>17.352844704000002</v>
      </c>
      <c r="AC30">
        <v>12.7643852736</v>
      </c>
      <c r="AD30">
        <v>16.071074640000003</v>
      </c>
      <c r="AE30">
        <v>0</v>
      </c>
      <c r="AF30">
        <v>6.1515000000000004</v>
      </c>
      <c r="AG30">
        <v>27.614592479999995</v>
      </c>
      <c r="AH30">
        <v>67.171467599999986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6.9552893142857153</v>
      </c>
      <c r="AN30">
        <v>0</v>
      </c>
      <c r="AO30">
        <v>13.041604799999998</v>
      </c>
      <c r="AP30">
        <v>5.0635368000000005</v>
      </c>
      <c r="AQ30">
        <v>23.581800000000005</v>
      </c>
      <c r="AR30">
        <v>21.577017599999994</v>
      </c>
      <c r="AS30">
        <v>14.297646527999998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29.30134564320646</v>
      </c>
      <c r="BB30">
        <f t="shared" si="0"/>
        <v>845.36570480122748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89.001073159144894</v>
      </c>
      <c r="L31">
        <v>72.002731137724552</v>
      </c>
      <c r="M31">
        <v>61.685421994884919</v>
      </c>
      <c r="N31">
        <v>51.88146023125438</v>
      </c>
      <c r="O31">
        <v>73.286782285391567</v>
      </c>
      <c r="P31">
        <v>24.449937290969896</v>
      </c>
      <c r="Q31">
        <v>1.9966874713521772</v>
      </c>
      <c r="R31">
        <v>4.0036764903129658</v>
      </c>
      <c r="S31">
        <v>3.0005254237288135</v>
      </c>
      <c r="T31">
        <v>0</v>
      </c>
      <c r="U31">
        <v>51.754416212049328</v>
      </c>
      <c r="V31">
        <v>0</v>
      </c>
      <c r="W31">
        <v>5.0006046296296303</v>
      </c>
      <c r="X31">
        <v>50.004916201427427</v>
      </c>
      <c r="Y31">
        <v>0</v>
      </c>
      <c r="Z31">
        <v>5.7568579199999999</v>
      </c>
      <c r="AA31">
        <v>12.340957824</v>
      </c>
      <c r="AB31">
        <v>17.352844704000002</v>
      </c>
      <c r="AC31">
        <v>12.7643852736</v>
      </c>
      <c r="AD31">
        <v>16.071074640000003</v>
      </c>
      <c r="AE31">
        <v>0</v>
      </c>
      <c r="AF31">
        <v>6.1515000000000004</v>
      </c>
      <c r="AG31">
        <v>27.614592479999995</v>
      </c>
      <c r="AH31">
        <v>67.171467599999986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6.9552893142857153</v>
      </c>
      <c r="AN31">
        <v>0</v>
      </c>
      <c r="AO31">
        <v>13.041604799999998</v>
      </c>
      <c r="AP31">
        <v>5.0635368000000005</v>
      </c>
      <c r="AQ31">
        <v>23.581800000000005</v>
      </c>
      <c r="AR31">
        <v>21.577017599999994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28.167828385416911</v>
      </c>
      <c r="BB31">
        <f t="shared" si="0"/>
        <v>812.6628961119394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89.001073159144894</v>
      </c>
      <c r="L32">
        <v>72.002481673793525</v>
      </c>
      <c r="M32">
        <v>61.685421994884919</v>
      </c>
      <c r="N32">
        <v>51.88146023125438</v>
      </c>
      <c r="O32">
        <v>73.286782285391567</v>
      </c>
      <c r="P32">
        <v>24.449937290969896</v>
      </c>
      <c r="Q32">
        <v>1.9966874713521772</v>
      </c>
      <c r="R32">
        <v>4.0036764903129658</v>
      </c>
      <c r="S32">
        <v>3.0005254237288135</v>
      </c>
      <c r="T32">
        <v>0</v>
      </c>
      <c r="U32">
        <v>51.754416212049328</v>
      </c>
      <c r="V32">
        <v>0</v>
      </c>
      <c r="W32">
        <v>5.0006046296296303</v>
      </c>
      <c r="X32">
        <v>30.002181120059937</v>
      </c>
      <c r="Y32">
        <v>0</v>
      </c>
      <c r="Z32">
        <v>5.7568579199999999</v>
      </c>
      <c r="AA32">
        <v>12.340957824</v>
      </c>
      <c r="AB32">
        <v>17.352844704000002</v>
      </c>
      <c r="AC32">
        <v>12.7643852736</v>
      </c>
      <c r="AD32">
        <v>16.071074640000003</v>
      </c>
      <c r="AE32">
        <v>0</v>
      </c>
      <c r="AF32">
        <v>6.1515000000000004</v>
      </c>
      <c r="AG32">
        <v>27.614592479999995</v>
      </c>
      <c r="AH32">
        <v>67.171467599999986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6.9552893142857153</v>
      </c>
      <c r="AN32">
        <v>0</v>
      </c>
      <c r="AO32">
        <v>13.041604799999998</v>
      </c>
      <c r="AP32">
        <v>5.0635368000000005</v>
      </c>
      <c r="AQ32">
        <v>23.581800000000005</v>
      </c>
      <c r="AR32">
        <v>21.577017599999994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27.497728442237701</v>
      </c>
      <c r="BB32">
        <f t="shared" si="0"/>
        <v>793.33001150982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89.001073159144894</v>
      </c>
      <c r="L33">
        <v>72.002553077129804</v>
      </c>
      <c r="M33">
        <v>61.685421994884919</v>
      </c>
      <c r="N33">
        <v>40.003122497078294</v>
      </c>
      <c r="O33">
        <v>73.286782285391567</v>
      </c>
      <c r="P33">
        <v>24.449937290969896</v>
      </c>
      <c r="Q33">
        <v>1.9966874713521772</v>
      </c>
      <c r="R33">
        <v>4.0036764903129658</v>
      </c>
      <c r="S33">
        <v>3.0005254237288135</v>
      </c>
      <c r="T33">
        <v>0</v>
      </c>
      <c r="U33">
        <v>51.754416212049328</v>
      </c>
      <c r="V33">
        <v>0</v>
      </c>
      <c r="W33">
        <v>5.0006046296296303</v>
      </c>
      <c r="X33">
        <v>20.004502773214533</v>
      </c>
      <c r="Y33">
        <v>0</v>
      </c>
      <c r="Z33">
        <v>5.7568579199999999</v>
      </c>
      <c r="AA33">
        <v>12.340957824</v>
      </c>
      <c r="AB33">
        <v>17.352844704000002</v>
      </c>
      <c r="AC33">
        <v>12.7643852736</v>
      </c>
      <c r="AD33">
        <v>16.071074640000003</v>
      </c>
      <c r="AE33">
        <v>0</v>
      </c>
      <c r="AF33">
        <v>6.1515000000000004</v>
      </c>
      <c r="AG33">
        <v>27.614592479999995</v>
      </c>
      <c r="AH33">
        <v>67.171467599999986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6.9552893142857153</v>
      </c>
      <c r="AN33">
        <v>0</v>
      </c>
      <c r="AO33">
        <v>13.041604799999998</v>
      </c>
      <c r="AP33">
        <v>5.0635368000000005</v>
      </c>
      <c r="AQ33">
        <v>23.581800000000005</v>
      </c>
      <c r="AR33">
        <v>21.577017599999994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26.76488427072757</v>
      </c>
      <c r="BB33">
        <f t="shared" si="0"/>
        <v>772.18691100364481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89.001073159144894</v>
      </c>
      <c r="L34">
        <v>72.81931928545994</v>
      </c>
      <c r="M34">
        <v>61.685421994884919</v>
      </c>
      <c r="N34">
        <v>35.000982618025752</v>
      </c>
      <c r="O34">
        <v>73.286782285391567</v>
      </c>
      <c r="P34">
        <v>24.449937290969896</v>
      </c>
      <c r="Q34">
        <v>1.9966874713521772</v>
      </c>
      <c r="R34">
        <v>4.0036764903129658</v>
      </c>
      <c r="S34">
        <v>3.0005254237288135</v>
      </c>
      <c r="T34">
        <v>0</v>
      </c>
      <c r="U34">
        <v>51.754416212049328</v>
      </c>
      <c r="V34">
        <v>0</v>
      </c>
      <c r="W34">
        <v>5.0006046296296303</v>
      </c>
      <c r="X34">
        <v>20.004502773214533</v>
      </c>
      <c r="Y34">
        <v>0</v>
      </c>
      <c r="Z34">
        <v>5.7568579199999999</v>
      </c>
      <c r="AA34">
        <v>12.340957824</v>
      </c>
      <c r="AB34">
        <v>17.352844704000002</v>
      </c>
      <c r="AC34">
        <v>12.7643852736</v>
      </c>
      <c r="AD34">
        <v>16.071074640000003</v>
      </c>
      <c r="AE34">
        <v>0</v>
      </c>
      <c r="AF34">
        <v>6.1515000000000004</v>
      </c>
      <c r="AG34">
        <v>27.614592479999995</v>
      </c>
      <c r="AH34">
        <v>67.171467599999986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6.9552893142857153</v>
      </c>
      <c r="AN34">
        <v>0</v>
      </c>
      <c r="AO34">
        <v>13.041604799999998</v>
      </c>
      <c r="AP34">
        <v>5.0635368000000005</v>
      </c>
      <c r="AQ34">
        <v>7.9916100000000005</v>
      </c>
      <c r="AR34">
        <v>21.577017599999994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26.102403201187371</v>
      </c>
      <c r="BB34">
        <f t="shared" si="0"/>
        <v>753.0738284024626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89.002222891360134</v>
      </c>
      <c r="L35">
        <v>73.066650247056842</v>
      </c>
      <c r="M35">
        <v>61.685421994884919</v>
      </c>
      <c r="N35">
        <v>20.001923323335333</v>
      </c>
      <c r="O35">
        <v>19.998636719094517</v>
      </c>
      <c r="P35">
        <v>24.449937290969896</v>
      </c>
      <c r="Q35">
        <v>3.4764370831858411</v>
      </c>
      <c r="R35">
        <v>6.1775448398751118</v>
      </c>
      <c r="S35">
        <v>3.8901445509325683</v>
      </c>
      <c r="T35">
        <v>0</v>
      </c>
      <c r="U35">
        <v>50.729896532946093</v>
      </c>
      <c r="V35">
        <v>0</v>
      </c>
      <c r="W35">
        <v>4.9964591439688704</v>
      </c>
      <c r="X35">
        <v>20.004502773214533</v>
      </c>
      <c r="Y35">
        <v>0</v>
      </c>
      <c r="Z35">
        <v>5.7568579199999999</v>
      </c>
      <c r="AA35">
        <v>12.340957824</v>
      </c>
      <c r="AB35">
        <v>17.352844704000002</v>
      </c>
      <c r="AC35">
        <v>12.7643852736</v>
      </c>
      <c r="AD35">
        <v>16.071074640000003</v>
      </c>
      <c r="AE35">
        <v>0</v>
      </c>
      <c r="AF35">
        <v>6.1515000000000004</v>
      </c>
      <c r="AG35">
        <v>27.614592479999995</v>
      </c>
      <c r="AH35">
        <v>67.171467599999986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6.9552893142857153</v>
      </c>
      <c r="AN35">
        <v>0</v>
      </c>
      <c r="AO35">
        <v>13.041604799999998</v>
      </c>
      <c r="AP35">
        <v>5.0635368000000005</v>
      </c>
      <c r="AQ35">
        <v>7.8605999999999998</v>
      </c>
      <c r="AR35">
        <v>21.577017599999994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23.936455622990284</v>
      </c>
      <c r="BB35">
        <f t="shared" si="0"/>
        <v>690.58461373732007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88.99794979784366</v>
      </c>
      <c r="L36">
        <v>73.066650247056842</v>
      </c>
      <c r="M36">
        <v>61.685421994884919</v>
      </c>
      <c r="N36">
        <v>20.001923323335333</v>
      </c>
      <c r="O36">
        <v>19.998636719094517</v>
      </c>
      <c r="P36">
        <v>24.449937290969896</v>
      </c>
      <c r="Q36">
        <v>4.6320573490196084</v>
      </c>
      <c r="R36">
        <v>10.094414358108107</v>
      </c>
      <c r="S36">
        <v>6.2618782933914297</v>
      </c>
      <c r="T36">
        <v>0</v>
      </c>
      <c r="U36">
        <v>49.715333930004313</v>
      </c>
      <c r="V36">
        <v>0</v>
      </c>
      <c r="W36">
        <v>4.9996390243902438</v>
      </c>
      <c r="X36">
        <v>18.995237927041114</v>
      </c>
      <c r="Y36">
        <v>0</v>
      </c>
      <c r="Z36">
        <v>5.7568579199999999</v>
      </c>
      <c r="AA36">
        <v>12.340957824</v>
      </c>
      <c r="AB36">
        <v>17.352844704000002</v>
      </c>
      <c r="AC36">
        <v>12.7643852736</v>
      </c>
      <c r="AD36">
        <v>16.071074640000003</v>
      </c>
      <c r="AE36">
        <v>0</v>
      </c>
      <c r="AF36">
        <v>6.1515000000000004</v>
      </c>
      <c r="AG36">
        <v>27.614592479999995</v>
      </c>
      <c r="AH36">
        <v>67.171467599999986</v>
      </c>
      <c r="AI36">
        <v>6.7092191999999997</v>
      </c>
      <c r="AJ36">
        <v>0</v>
      </c>
      <c r="AK36">
        <v>22.296000000000003</v>
      </c>
      <c r="AL36">
        <v>59.209270000000004</v>
      </c>
      <c r="AM36">
        <v>6.9552893142857153</v>
      </c>
      <c r="AN36">
        <v>0</v>
      </c>
      <c r="AO36">
        <v>13.041604799999998</v>
      </c>
      <c r="AP36">
        <v>5.0635368000000005</v>
      </c>
      <c r="AQ36">
        <v>7.8605999999999998</v>
      </c>
      <c r="AR36">
        <v>21.577017599999994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23.612294984167825</v>
      </c>
      <c r="BB36">
        <f t="shared" si="0"/>
        <v>681.23233404045777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89.404540209409916</v>
      </c>
      <c r="L37">
        <v>73.141071577670843</v>
      </c>
      <c r="M37">
        <v>61.685421994884919</v>
      </c>
      <c r="N37">
        <v>20.001923323335333</v>
      </c>
      <c r="O37">
        <v>19.998636719094517</v>
      </c>
      <c r="P37">
        <v>24.449937290969896</v>
      </c>
      <c r="Q37">
        <v>4.6320573490196084</v>
      </c>
      <c r="R37">
        <v>10.094414358108107</v>
      </c>
      <c r="S37">
        <v>6.2618782933914297</v>
      </c>
      <c r="T37">
        <v>0</v>
      </c>
      <c r="U37">
        <v>48.722999149579515</v>
      </c>
      <c r="V37">
        <v>0</v>
      </c>
      <c r="W37">
        <v>4.9996390243902438</v>
      </c>
      <c r="X37">
        <v>18.995237927041114</v>
      </c>
      <c r="Y37">
        <v>0</v>
      </c>
      <c r="Z37">
        <v>5.7568579199999999</v>
      </c>
      <c r="AA37">
        <v>12.340957824</v>
      </c>
      <c r="AB37">
        <v>17.352844704000002</v>
      </c>
      <c r="AC37">
        <v>12.7643852736</v>
      </c>
      <c r="AD37">
        <v>16.071074640000003</v>
      </c>
      <c r="AE37">
        <v>0</v>
      </c>
      <c r="AF37">
        <v>6.1515000000000004</v>
      </c>
      <c r="AG37">
        <v>27.614592479999995</v>
      </c>
      <c r="AH37">
        <v>67.171467599999986</v>
      </c>
      <c r="AI37">
        <v>8.3865239999999996</v>
      </c>
      <c r="AJ37">
        <v>0</v>
      </c>
      <c r="AK37">
        <v>22.296000000000003</v>
      </c>
      <c r="AL37">
        <v>59.209270000000004</v>
      </c>
      <c r="AM37">
        <v>6.9552893142857153</v>
      </c>
      <c r="AN37">
        <v>0</v>
      </c>
      <c r="AO37">
        <v>12.912479999999999</v>
      </c>
      <c r="AP37">
        <v>5.0635368000000005</v>
      </c>
      <c r="AQ37">
        <v>0</v>
      </c>
      <c r="AR37">
        <v>21.577017599999994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23.383699554494871</v>
      </c>
      <c r="BB37">
        <f t="shared" si="0"/>
        <v>674.63718643188611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89.000057237535771</v>
      </c>
      <c r="L38">
        <v>73.141071577670843</v>
      </c>
      <c r="M38">
        <v>61.685421994884919</v>
      </c>
      <c r="N38">
        <v>20.001923323335333</v>
      </c>
      <c r="O38">
        <v>19.998636719094517</v>
      </c>
      <c r="P38">
        <v>24.449937290969896</v>
      </c>
      <c r="Q38">
        <v>4.6320573490196084</v>
      </c>
      <c r="R38">
        <v>10.094414358108107</v>
      </c>
      <c r="S38">
        <v>6.0516993918918924</v>
      </c>
      <c r="T38">
        <v>0</v>
      </c>
      <c r="U38">
        <v>47.718783162362932</v>
      </c>
      <c r="V38">
        <v>0</v>
      </c>
      <c r="W38">
        <v>4.9996390243902438</v>
      </c>
      <c r="X38">
        <v>18.995237927041114</v>
      </c>
      <c r="Y38">
        <v>0</v>
      </c>
      <c r="Z38">
        <v>5.7568579199999999</v>
      </c>
      <c r="AA38">
        <v>12.340957824</v>
      </c>
      <c r="AB38">
        <v>17.352844704000002</v>
      </c>
      <c r="AC38">
        <v>12.7643852736</v>
      </c>
      <c r="AD38">
        <v>16.071074640000003</v>
      </c>
      <c r="AE38">
        <v>0</v>
      </c>
      <c r="AF38">
        <v>6.1515000000000004</v>
      </c>
      <c r="AG38">
        <v>27.614592479999995</v>
      </c>
      <c r="AH38">
        <v>67.171467599999986</v>
      </c>
      <c r="AI38">
        <v>8.3865239999999996</v>
      </c>
      <c r="AJ38">
        <v>0</v>
      </c>
      <c r="AK38">
        <v>22.296000000000003</v>
      </c>
      <c r="AL38">
        <v>59.209270000000004</v>
      </c>
      <c r="AM38">
        <v>6.9552893142857153</v>
      </c>
      <c r="AN38">
        <v>0</v>
      </c>
      <c r="AO38">
        <v>12.912479999999999</v>
      </c>
      <c r="AP38">
        <v>5.0635368000000005</v>
      </c>
      <c r="AQ38">
        <v>0</v>
      </c>
      <c r="AR38">
        <v>21.577017599999994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23.32946692258702</v>
      </c>
      <c r="BB38">
        <f t="shared" si="0"/>
        <v>673.07254120320385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92.087941511577114</v>
      </c>
      <c r="L39">
        <v>73.141071577670843</v>
      </c>
      <c r="M39">
        <v>61.685421994884919</v>
      </c>
      <c r="N39">
        <v>20.001923323335333</v>
      </c>
      <c r="O39">
        <v>35.003800969461949</v>
      </c>
      <c r="P39">
        <v>24.449937290969896</v>
      </c>
      <c r="Q39">
        <v>4.6320573490196084</v>
      </c>
      <c r="R39">
        <v>9.9002181422670947</v>
      </c>
      <c r="S39">
        <v>6.0516993918918924</v>
      </c>
      <c r="T39">
        <v>0</v>
      </c>
      <c r="U39">
        <v>46.724913778945627</v>
      </c>
      <c r="V39">
        <v>0</v>
      </c>
      <c r="W39">
        <v>4.9996390243902438</v>
      </c>
      <c r="X39">
        <v>18.995237927041114</v>
      </c>
      <c r="Y39">
        <v>0</v>
      </c>
      <c r="Z39">
        <v>5.7568579199999999</v>
      </c>
      <c r="AA39">
        <v>6.1704789120000001</v>
      </c>
      <c r="AB39">
        <v>17.352844704000002</v>
      </c>
      <c r="AC39">
        <v>12.7643852736</v>
      </c>
      <c r="AD39">
        <v>16.071074640000003</v>
      </c>
      <c r="AE39">
        <v>0</v>
      </c>
      <c r="AF39">
        <v>6.1515000000000004</v>
      </c>
      <c r="AG39">
        <v>27.614592479999995</v>
      </c>
      <c r="AH39">
        <v>67.171467599999986</v>
      </c>
      <c r="AI39">
        <v>6.7092191999999997</v>
      </c>
      <c r="AJ39">
        <v>0</v>
      </c>
      <c r="AK39">
        <v>22.296000000000003</v>
      </c>
      <c r="AL39">
        <v>59.209270000000004</v>
      </c>
      <c r="AM39">
        <v>6.9552893142857153</v>
      </c>
      <c r="AN39">
        <v>0</v>
      </c>
      <c r="AO39">
        <v>12.912479999999999</v>
      </c>
      <c r="AP39">
        <v>5.0635368000000005</v>
      </c>
      <c r="AQ39">
        <v>0</v>
      </c>
      <c r="AR39">
        <v>21.577017599999994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23.632883577941154</v>
      </c>
      <c r="BB39">
        <f t="shared" si="0"/>
        <v>681.82632376100014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92.08587067715159</v>
      </c>
      <c r="L40">
        <v>73.141071577670843</v>
      </c>
      <c r="M40">
        <v>61.685421994884919</v>
      </c>
      <c r="N40">
        <v>20.001923323335333</v>
      </c>
      <c r="O40">
        <v>35.003800969461949</v>
      </c>
      <c r="P40">
        <v>24.449937290969896</v>
      </c>
      <c r="Q40">
        <v>5.0766558524150271</v>
      </c>
      <c r="R40">
        <v>9.9002181422670947</v>
      </c>
      <c r="S40">
        <v>6.0516993918918924</v>
      </c>
      <c r="T40">
        <v>0</v>
      </c>
      <c r="U40">
        <v>46.724913778945627</v>
      </c>
      <c r="V40">
        <v>0</v>
      </c>
      <c r="W40">
        <v>4.9996390243902438</v>
      </c>
      <c r="X40">
        <v>18.995237927041114</v>
      </c>
      <c r="Y40">
        <v>0</v>
      </c>
      <c r="Z40">
        <v>5.7568579199999999</v>
      </c>
      <c r="AA40">
        <v>6.1704789120000001</v>
      </c>
      <c r="AB40">
        <v>17.352844704000002</v>
      </c>
      <c r="AC40">
        <v>12.7643852736</v>
      </c>
      <c r="AD40">
        <v>16.071074640000003</v>
      </c>
      <c r="AE40">
        <v>0</v>
      </c>
      <c r="AF40">
        <v>6.1515000000000004</v>
      </c>
      <c r="AG40">
        <v>27.614592479999995</v>
      </c>
      <c r="AH40">
        <v>67.171467599999986</v>
      </c>
      <c r="AI40">
        <v>6.7092191999999997</v>
      </c>
      <c r="AJ40">
        <v>0</v>
      </c>
      <c r="AK40">
        <v>22.296000000000003</v>
      </c>
      <c r="AL40">
        <v>59.209270000000004</v>
      </c>
      <c r="AM40">
        <v>6.9552893142857153</v>
      </c>
      <c r="AN40">
        <v>0</v>
      </c>
      <c r="AO40">
        <v>12.912479999999999</v>
      </c>
      <c r="AP40">
        <v>5.0635368000000005</v>
      </c>
      <c r="AQ40">
        <v>0</v>
      </c>
      <c r="AR40">
        <v>21.577017599999994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23.647708164470249</v>
      </c>
      <c r="BB40">
        <f t="shared" si="0"/>
        <v>682.2540268434409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92.087661564001749</v>
      </c>
      <c r="L41">
        <v>73.141071577670843</v>
      </c>
      <c r="M41">
        <v>61.685421994884919</v>
      </c>
      <c r="N41">
        <v>51.88146023125438</v>
      </c>
      <c r="O41">
        <v>63.73483944583414</v>
      </c>
      <c r="P41">
        <v>24.449937290969896</v>
      </c>
      <c r="Q41">
        <v>5.0797480983899819</v>
      </c>
      <c r="R41">
        <v>10.099390603060307</v>
      </c>
      <c r="S41">
        <v>6.0529418581081069</v>
      </c>
      <c r="T41">
        <v>0</v>
      </c>
      <c r="U41">
        <v>46.724913778945627</v>
      </c>
      <c r="V41">
        <v>0</v>
      </c>
      <c r="W41">
        <v>5.0051706308169592</v>
      </c>
      <c r="X41">
        <v>18.998023743203596</v>
      </c>
      <c r="Y41">
        <v>0</v>
      </c>
      <c r="Z41">
        <v>5.7568579199999999</v>
      </c>
      <c r="AA41">
        <v>6.1704789120000001</v>
      </c>
      <c r="AB41">
        <v>17.352844704000002</v>
      </c>
      <c r="AC41">
        <v>12.7643852736</v>
      </c>
      <c r="AD41">
        <v>16.071074640000003</v>
      </c>
      <c r="AE41">
        <v>0</v>
      </c>
      <c r="AF41">
        <v>6.1515000000000004</v>
      </c>
      <c r="AG41">
        <v>27.614592479999995</v>
      </c>
      <c r="AH41">
        <v>67.171467599999986</v>
      </c>
      <c r="AI41">
        <v>8.3865239999999996</v>
      </c>
      <c r="AJ41">
        <v>0</v>
      </c>
      <c r="AK41">
        <v>22.296000000000003</v>
      </c>
      <c r="AL41">
        <v>59.209270000000004</v>
      </c>
      <c r="AM41">
        <v>6.9552893142857153</v>
      </c>
      <c r="AN41">
        <v>0</v>
      </c>
      <c r="AO41">
        <v>12.912479999999999</v>
      </c>
      <c r="AP41">
        <v>5.0635368000000005</v>
      </c>
      <c r="AQ41">
        <v>0</v>
      </c>
      <c r="AR41">
        <v>21.577017599999994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25.741508392804501</v>
      </c>
      <c r="BB41">
        <f t="shared" si="0"/>
        <v>742.66172228182177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92.08587067715159</v>
      </c>
      <c r="L42">
        <v>73.141071577670843</v>
      </c>
      <c r="M42">
        <v>61.685421994884919</v>
      </c>
      <c r="N42">
        <v>51.88146023125438</v>
      </c>
      <c r="O42">
        <v>73.286782285391567</v>
      </c>
      <c r="P42">
        <v>24.449937290969896</v>
      </c>
      <c r="Q42">
        <v>4.1371340929009639</v>
      </c>
      <c r="R42">
        <v>7.0623625842646396</v>
      </c>
      <c r="S42">
        <v>4.2302744061583581</v>
      </c>
      <c r="T42">
        <v>0</v>
      </c>
      <c r="U42">
        <v>46.724913778945627</v>
      </c>
      <c r="V42">
        <v>0</v>
      </c>
      <c r="W42">
        <v>5.0051706308169592</v>
      </c>
      <c r="X42">
        <v>18.998023743203596</v>
      </c>
      <c r="Y42">
        <v>0</v>
      </c>
      <c r="Z42">
        <v>5.7568579199999999</v>
      </c>
      <c r="AA42">
        <v>6.1704789120000001</v>
      </c>
      <c r="AB42">
        <v>17.352844704000002</v>
      </c>
      <c r="AC42">
        <v>12.7643852736</v>
      </c>
      <c r="AD42">
        <v>16.071074640000003</v>
      </c>
      <c r="AE42">
        <v>0</v>
      </c>
      <c r="AF42">
        <v>6.1515000000000004</v>
      </c>
      <c r="AG42">
        <v>27.614592479999995</v>
      </c>
      <c r="AH42">
        <v>67.171467599999986</v>
      </c>
      <c r="AI42">
        <v>8.3865239999999996</v>
      </c>
      <c r="AJ42">
        <v>0</v>
      </c>
      <c r="AK42">
        <v>22.296000000000003</v>
      </c>
      <c r="AL42">
        <v>59.209270000000004</v>
      </c>
      <c r="AM42">
        <v>6.9552893142857153</v>
      </c>
      <c r="AN42">
        <v>0</v>
      </c>
      <c r="AO42">
        <v>12.912479999999999</v>
      </c>
      <c r="AP42">
        <v>5.0635368000000005</v>
      </c>
      <c r="AQ42">
        <v>0</v>
      </c>
      <c r="AR42">
        <v>21.577017599999994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25.867060851324776</v>
      </c>
      <c r="BB42">
        <f t="shared" si="0"/>
        <v>746.28401229977408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92.085714924851459</v>
      </c>
      <c r="L43">
        <v>73.141071577670843</v>
      </c>
      <c r="M43">
        <v>61.685421994884919</v>
      </c>
      <c r="N43">
        <v>51.88146023125438</v>
      </c>
      <c r="O43">
        <v>73.286782285391567</v>
      </c>
      <c r="P43">
        <v>24.449937290969896</v>
      </c>
      <c r="Q43">
        <v>5.0603800664272889</v>
      </c>
      <c r="R43">
        <v>10.037408945224083</v>
      </c>
      <c r="S43">
        <v>5.9993781831945503</v>
      </c>
      <c r="T43">
        <v>0</v>
      </c>
      <c r="U43">
        <v>46.724913778945627</v>
      </c>
      <c r="V43">
        <v>0</v>
      </c>
      <c r="W43">
        <v>14.668505102577591</v>
      </c>
      <c r="X43">
        <v>64.789970324786324</v>
      </c>
      <c r="Y43">
        <v>0</v>
      </c>
      <c r="Z43">
        <v>5.7568579199999999</v>
      </c>
      <c r="AA43">
        <v>6.1704789120000001</v>
      </c>
      <c r="AB43">
        <v>17.352844704000002</v>
      </c>
      <c r="AC43">
        <v>12.7643852736</v>
      </c>
      <c r="AD43">
        <v>16.071074640000003</v>
      </c>
      <c r="AE43">
        <v>0</v>
      </c>
      <c r="AF43">
        <v>4.4427500000000002</v>
      </c>
      <c r="AG43">
        <v>27.614592479999995</v>
      </c>
      <c r="AH43">
        <v>67.171467599999986</v>
      </c>
      <c r="AI43">
        <v>8.3865239999999996</v>
      </c>
      <c r="AJ43">
        <v>0</v>
      </c>
      <c r="AK43">
        <v>22.296000000000003</v>
      </c>
      <c r="AL43">
        <v>59.209270000000004</v>
      </c>
      <c r="AM43">
        <v>6.9552893142857153</v>
      </c>
      <c r="AN43">
        <v>0</v>
      </c>
      <c r="AO43">
        <v>12.912479999999999</v>
      </c>
      <c r="AP43">
        <v>5.0635368000000005</v>
      </c>
      <c r="AQ43">
        <v>0</v>
      </c>
      <c r="AR43">
        <v>21.577017599999994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27.85742196649004</v>
      </c>
      <c r="BB43">
        <f t="shared" si="0"/>
        <v>803.70742259717406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92.083912216008386</v>
      </c>
      <c r="L44">
        <v>73.141071577670843</v>
      </c>
      <c r="M44">
        <v>61.685421994884919</v>
      </c>
      <c r="N44">
        <v>51.88146023125438</v>
      </c>
      <c r="O44">
        <v>73.286782285391567</v>
      </c>
      <c r="P44">
        <v>24.449937290969896</v>
      </c>
      <c r="Q44">
        <v>5.0080094882032666</v>
      </c>
      <c r="R44">
        <v>10.013405288566242</v>
      </c>
      <c r="S44">
        <v>5.9646628500761034</v>
      </c>
      <c r="T44">
        <v>0</v>
      </c>
      <c r="U44">
        <v>46.724913778945627</v>
      </c>
      <c r="V44">
        <v>0</v>
      </c>
      <c r="W44">
        <v>14.668505102577591</v>
      </c>
      <c r="X44">
        <v>64.789970324786324</v>
      </c>
      <c r="Y44">
        <v>0</v>
      </c>
      <c r="Z44">
        <v>5.7568579199999999</v>
      </c>
      <c r="AA44">
        <v>6.1704789120000001</v>
      </c>
      <c r="AB44">
        <v>17.352844704000002</v>
      </c>
      <c r="AC44">
        <v>12.7643852736</v>
      </c>
      <c r="AD44">
        <v>16.071074640000003</v>
      </c>
      <c r="AE44">
        <v>0</v>
      </c>
      <c r="AF44">
        <v>4.4427500000000002</v>
      </c>
      <c r="AG44">
        <v>27.614592479999995</v>
      </c>
      <c r="AH44">
        <v>67.171467599999986</v>
      </c>
      <c r="AI44">
        <v>8.3865239999999996</v>
      </c>
      <c r="AJ44">
        <v>0</v>
      </c>
      <c r="AK44">
        <v>22.296000000000003</v>
      </c>
      <c r="AL44">
        <v>59.209270000000004</v>
      </c>
      <c r="AM44">
        <v>6.9552893142857153</v>
      </c>
      <c r="AN44">
        <v>0</v>
      </c>
      <c r="AO44">
        <v>12.912479999999999</v>
      </c>
      <c r="AP44">
        <v>5.0635368000000005</v>
      </c>
      <c r="AQ44">
        <v>0</v>
      </c>
      <c r="AR44">
        <v>21.577017599999994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27.853640691266204</v>
      </c>
      <c r="BB44">
        <f t="shared" si="0"/>
        <v>803.59831159555449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92.085714924851459</v>
      </c>
      <c r="L45">
        <v>73.068140708178447</v>
      </c>
      <c r="M45">
        <v>61.685421994884919</v>
      </c>
      <c r="N45">
        <v>51.88146023125438</v>
      </c>
      <c r="O45">
        <v>73.286782285391567</v>
      </c>
      <c r="P45">
        <v>24.449937290969896</v>
      </c>
      <c r="Q45">
        <v>5.0080094882032666</v>
      </c>
      <c r="R45">
        <v>9.7812745998142994</v>
      </c>
      <c r="S45">
        <v>5.9646628500761034</v>
      </c>
      <c r="T45">
        <v>0</v>
      </c>
      <c r="U45">
        <v>46.724913778945627</v>
      </c>
      <c r="V45">
        <v>0</v>
      </c>
      <c r="W45">
        <v>14.668505102577591</v>
      </c>
      <c r="X45">
        <v>64.789970324786324</v>
      </c>
      <c r="Y45">
        <v>0</v>
      </c>
      <c r="Z45">
        <v>2.8784289600000004</v>
      </c>
      <c r="AA45">
        <v>6.1704789120000001</v>
      </c>
      <c r="AB45">
        <v>17.352844704000002</v>
      </c>
      <c r="AC45">
        <v>12.7643852736</v>
      </c>
      <c r="AD45">
        <v>16.071074640000003</v>
      </c>
      <c r="AE45">
        <v>0</v>
      </c>
      <c r="AF45">
        <v>4.4427500000000002</v>
      </c>
      <c r="AG45">
        <v>27.614592479999995</v>
      </c>
      <c r="AH45">
        <v>67.171467599999986</v>
      </c>
      <c r="AI45">
        <v>8.3865239999999996</v>
      </c>
      <c r="AJ45">
        <v>0</v>
      </c>
      <c r="AK45">
        <v>22.296000000000003</v>
      </c>
      <c r="AL45">
        <v>39.010499999999993</v>
      </c>
      <c r="AM45">
        <v>6.9552893142857153</v>
      </c>
      <c r="AN45">
        <v>0</v>
      </c>
      <c r="AO45">
        <v>12.912479999999999</v>
      </c>
      <c r="AP45">
        <v>5.0635368000000005</v>
      </c>
      <c r="AQ45">
        <v>0</v>
      </c>
      <c r="AR45">
        <v>21.577017599999994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27.070394747976504</v>
      </c>
      <c r="BB45">
        <f t="shared" si="0"/>
        <v>781.0010997294429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92.083912216008386</v>
      </c>
      <c r="L46">
        <v>73.068140708178447</v>
      </c>
      <c r="M46">
        <v>61.685421994884919</v>
      </c>
      <c r="N46">
        <v>51.88146023125438</v>
      </c>
      <c r="O46">
        <v>73.286782285391567</v>
      </c>
      <c r="P46">
        <v>24.449937290969896</v>
      </c>
      <c r="Q46">
        <v>9.9117033275261335</v>
      </c>
      <c r="R46">
        <v>19.261859899152164</v>
      </c>
      <c r="S46">
        <v>11.99264078315432</v>
      </c>
      <c r="T46">
        <v>0</v>
      </c>
      <c r="U46">
        <v>46.724913778945627</v>
      </c>
      <c r="V46">
        <v>9.1045999999999996</v>
      </c>
      <c r="W46">
        <v>14.668505102577591</v>
      </c>
      <c r="X46">
        <v>64.789970324786324</v>
      </c>
      <c r="Y46">
        <v>0</v>
      </c>
      <c r="Z46">
        <v>0</v>
      </c>
      <c r="AA46">
        <v>6.1704789120000001</v>
      </c>
      <c r="AB46">
        <v>17.352844704000002</v>
      </c>
      <c r="AC46">
        <v>12.7643852736</v>
      </c>
      <c r="AD46">
        <v>16.071074640000003</v>
      </c>
      <c r="AE46">
        <v>0</v>
      </c>
      <c r="AF46">
        <v>4.4427500000000002</v>
      </c>
      <c r="AG46">
        <v>27.614592479999995</v>
      </c>
      <c r="AH46">
        <v>67.171467599999986</v>
      </c>
      <c r="AI46">
        <v>8.3865239999999996</v>
      </c>
      <c r="AJ46">
        <v>0</v>
      </c>
      <c r="AK46">
        <v>22.296000000000003</v>
      </c>
      <c r="AL46">
        <v>39.010499999999993</v>
      </c>
      <c r="AM46">
        <v>6.9552893142857153</v>
      </c>
      <c r="AN46">
        <v>0</v>
      </c>
      <c r="AO46">
        <v>12.912479999999999</v>
      </c>
      <c r="AP46">
        <v>5.0635368000000005</v>
      </c>
      <c r="AQ46">
        <v>0</v>
      </c>
      <c r="AR46">
        <v>21.577017599999994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27.962721877065437</v>
      </c>
      <c r="BB46">
        <f t="shared" si="0"/>
        <v>806.74539800324999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92.085714924851459</v>
      </c>
      <c r="L47">
        <v>73.068140708178447</v>
      </c>
      <c r="M47">
        <v>61.685421994884919</v>
      </c>
      <c r="N47">
        <v>51.88146023125438</v>
      </c>
      <c r="O47">
        <v>73.286782285391567</v>
      </c>
      <c r="P47">
        <v>24.449937290969896</v>
      </c>
      <c r="Q47">
        <v>9.9082490516934065</v>
      </c>
      <c r="R47">
        <v>19.261859899152164</v>
      </c>
      <c r="S47">
        <v>11.99264078315432</v>
      </c>
      <c r="T47">
        <v>0</v>
      </c>
      <c r="U47">
        <v>46.219167109369813</v>
      </c>
      <c r="V47">
        <v>9.1045999999999996</v>
      </c>
      <c r="W47">
        <v>14.667540993788819</v>
      </c>
      <c r="X47">
        <v>64.790481245376938</v>
      </c>
      <c r="Y47">
        <v>0</v>
      </c>
      <c r="Z47">
        <v>0</v>
      </c>
      <c r="AA47">
        <v>6.1704789120000001</v>
      </c>
      <c r="AB47">
        <v>17.352844704000002</v>
      </c>
      <c r="AC47">
        <v>12.7643852736</v>
      </c>
      <c r="AD47">
        <v>16.071074640000003</v>
      </c>
      <c r="AE47">
        <v>0</v>
      </c>
      <c r="AF47">
        <v>4.4427500000000002</v>
      </c>
      <c r="AG47">
        <v>27.614592479999995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34.675999999999995</v>
      </c>
      <c r="AM47">
        <v>6.9552893142857153</v>
      </c>
      <c r="AN47">
        <v>0</v>
      </c>
      <c r="AO47">
        <v>12.912479999999999</v>
      </c>
      <c r="AP47">
        <v>5.0635368000000005</v>
      </c>
      <c r="AQ47">
        <v>0</v>
      </c>
      <c r="AR47">
        <v>21.577017599999994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27.744313264582456</v>
      </c>
      <c r="BB47">
        <f t="shared" si="0"/>
        <v>800.44415039096941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92.083912216008386</v>
      </c>
      <c r="L48">
        <v>73.068140708178447</v>
      </c>
      <c r="M48">
        <v>61.685421994884919</v>
      </c>
      <c r="N48">
        <v>51.88146023125438</v>
      </c>
      <c r="O48">
        <v>73.286782285391567</v>
      </c>
      <c r="P48">
        <v>24.449937290969896</v>
      </c>
      <c r="Q48">
        <v>9.9082490516934065</v>
      </c>
      <c r="R48">
        <v>19.261859899152164</v>
      </c>
      <c r="S48">
        <v>11.99264078315432</v>
      </c>
      <c r="T48">
        <v>0</v>
      </c>
      <c r="U48">
        <v>46.219167109369813</v>
      </c>
      <c r="V48">
        <v>9.1045999999999996</v>
      </c>
      <c r="W48">
        <v>14.667540993788819</v>
      </c>
      <c r="X48">
        <v>64.790481245376938</v>
      </c>
      <c r="Y48">
        <v>0</v>
      </c>
      <c r="Z48">
        <v>0</v>
      </c>
      <c r="AA48">
        <v>6.1704789120000001</v>
      </c>
      <c r="AB48">
        <v>17.352844704000002</v>
      </c>
      <c r="AC48">
        <v>12.7643852736</v>
      </c>
      <c r="AD48">
        <v>16.071074640000003</v>
      </c>
      <c r="AE48">
        <v>0</v>
      </c>
      <c r="AF48">
        <v>4.4427500000000002</v>
      </c>
      <c r="AG48">
        <v>27.614592479999995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34.675999999999995</v>
      </c>
      <c r="AM48">
        <v>6.9552893142857153</v>
      </c>
      <c r="AN48">
        <v>0</v>
      </c>
      <c r="AO48">
        <v>12.912479999999999</v>
      </c>
      <c r="AP48">
        <v>5.0635368000000005</v>
      </c>
      <c r="AQ48">
        <v>0</v>
      </c>
      <c r="AR48">
        <v>21.577017599999994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27.74425338167438</v>
      </c>
      <c r="BB48">
        <f t="shared" si="0"/>
        <v>800.44240756503439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92.085714924851459</v>
      </c>
      <c r="L49">
        <v>71.920177199374578</v>
      </c>
      <c r="M49">
        <v>61.685421994884919</v>
      </c>
      <c r="N49">
        <v>51.88146023125438</v>
      </c>
      <c r="O49">
        <v>73.286782285391567</v>
      </c>
      <c r="P49">
        <v>24.449937290969896</v>
      </c>
      <c r="Q49">
        <v>9.9083476326164863</v>
      </c>
      <c r="R49">
        <v>19.261313713901345</v>
      </c>
      <c r="S49">
        <v>11.992497687364621</v>
      </c>
      <c r="T49">
        <v>0</v>
      </c>
      <c r="U49">
        <v>46.219167109369813</v>
      </c>
      <c r="V49">
        <v>9.1045999999999996</v>
      </c>
      <c r="W49">
        <v>14.667540993788819</v>
      </c>
      <c r="X49">
        <v>64.790481245376938</v>
      </c>
      <c r="Y49">
        <v>0</v>
      </c>
      <c r="Z49">
        <v>0</v>
      </c>
      <c r="AA49">
        <v>6.1704789120000001</v>
      </c>
      <c r="AB49">
        <v>17.352844704000002</v>
      </c>
      <c r="AC49">
        <v>12.7643852736</v>
      </c>
      <c r="AD49">
        <v>16.071074640000003</v>
      </c>
      <c r="AE49">
        <v>0</v>
      </c>
      <c r="AF49">
        <v>4.4427500000000002</v>
      </c>
      <c r="AG49">
        <v>27.614592479999995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34.675999999999995</v>
      </c>
      <c r="AM49">
        <v>6.9552893142857153</v>
      </c>
      <c r="AN49">
        <v>0</v>
      </c>
      <c r="AO49">
        <v>12.912479999999999</v>
      </c>
      <c r="AP49">
        <v>5.0635368000000005</v>
      </c>
      <c r="AQ49">
        <v>0</v>
      </c>
      <c r="AR49">
        <v>21.577017599999994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27.705837094228375</v>
      </c>
      <c r="BB49">
        <f t="shared" si="0"/>
        <v>799.33407235240213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92.083912216008386</v>
      </c>
      <c r="L50">
        <v>71.920177199374578</v>
      </c>
      <c r="M50">
        <v>61.685421994884919</v>
      </c>
      <c r="N50">
        <v>51.88146023125438</v>
      </c>
      <c r="O50">
        <v>73.286782285391567</v>
      </c>
      <c r="P50">
        <v>24.449937290969896</v>
      </c>
      <c r="Q50">
        <v>9.9083476326164863</v>
      </c>
      <c r="R50">
        <v>19.261313713901345</v>
      </c>
      <c r="S50">
        <v>11.992497687364621</v>
      </c>
      <c r="T50">
        <v>0</v>
      </c>
      <c r="U50">
        <v>46.219167109369813</v>
      </c>
      <c r="V50">
        <v>9.1045999999999996</v>
      </c>
      <c r="W50">
        <v>14.667540993788819</v>
      </c>
      <c r="X50">
        <v>64.790481245376938</v>
      </c>
      <c r="Y50">
        <v>0</v>
      </c>
      <c r="Z50">
        <v>0</v>
      </c>
      <c r="AA50">
        <v>6.1704789120000001</v>
      </c>
      <c r="AB50">
        <v>17.352844704000002</v>
      </c>
      <c r="AC50">
        <v>12.7643852736</v>
      </c>
      <c r="AD50">
        <v>16.071074640000003</v>
      </c>
      <c r="AE50">
        <v>0</v>
      </c>
      <c r="AF50">
        <v>4.4427500000000002</v>
      </c>
      <c r="AG50">
        <v>27.614592479999995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34.675999999999995</v>
      </c>
      <c r="AM50">
        <v>6.9552893142857153</v>
      </c>
      <c r="AN50">
        <v>0</v>
      </c>
      <c r="AO50">
        <v>12.912479999999999</v>
      </c>
      <c r="AP50">
        <v>5.0635368000000005</v>
      </c>
      <c r="AQ50">
        <v>0</v>
      </c>
      <c r="AR50">
        <v>21.577017599999994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27.705777211320299</v>
      </c>
      <c r="BB50">
        <f t="shared" si="0"/>
        <v>799.33232952646711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92.695147762994679</v>
      </c>
      <c r="L51">
        <v>71.402485758699399</v>
      </c>
      <c r="M51">
        <v>61.685421994884919</v>
      </c>
      <c r="N51">
        <v>51.88146023125438</v>
      </c>
      <c r="O51">
        <v>73.286782285391567</v>
      </c>
      <c r="P51">
        <v>24.449937290969896</v>
      </c>
      <c r="Q51">
        <v>9.9083476326164863</v>
      </c>
      <c r="R51">
        <v>19.261313713901345</v>
      </c>
      <c r="S51">
        <v>11.992497687364621</v>
      </c>
      <c r="T51">
        <v>0</v>
      </c>
      <c r="U51">
        <v>46.219167109369813</v>
      </c>
      <c r="V51">
        <v>9.1045999999999996</v>
      </c>
      <c r="W51">
        <v>14.668499100529099</v>
      </c>
      <c r="X51">
        <v>64.790481265710085</v>
      </c>
      <c r="Y51">
        <v>0</v>
      </c>
      <c r="Z51">
        <v>0</v>
      </c>
      <c r="AA51">
        <v>6.1704789120000001</v>
      </c>
      <c r="AB51">
        <v>17.352844704000002</v>
      </c>
      <c r="AC51">
        <v>12.7643852736</v>
      </c>
      <c r="AD51">
        <v>16.071074640000003</v>
      </c>
      <c r="AE51">
        <v>0</v>
      </c>
      <c r="AF51">
        <v>4.4427500000000002</v>
      </c>
      <c r="AG51">
        <v>27.614592479999995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39.010499999999993</v>
      </c>
      <c r="AM51">
        <v>6.9552893142857153</v>
      </c>
      <c r="AN51">
        <v>0</v>
      </c>
      <c r="AO51">
        <v>12.912479999999999</v>
      </c>
      <c r="AP51">
        <v>5.0635368000000005</v>
      </c>
      <c r="AQ51">
        <v>0</v>
      </c>
      <c r="AR51">
        <v>21.577017599999994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27.854148272434994</v>
      </c>
      <c r="BB51">
        <f t="shared" si="0"/>
        <v>803.61296069873708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92.693580896741494</v>
      </c>
      <c r="L52">
        <v>71.402485758699399</v>
      </c>
      <c r="M52">
        <v>61.685421994884919</v>
      </c>
      <c r="N52">
        <v>51.88146023125438</v>
      </c>
      <c r="O52">
        <v>73.286782285391567</v>
      </c>
      <c r="P52">
        <v>24.449937290969896</v>
      </c>
      <c r="Q52">
        <v>9.9083476326164863</v>
      </c>
      <c r="R52">
        <v>19.261313713901345</v>
      </c>
      <c r="S52">
        <v>11.992497687364621</v>
      </c>
      <c r="T52">
        <v>0</v>
      </c>
      <c r="U52">
        <v>46.219167109369813</v>
      </c>
      <c r="V52">
        <v>9.1045999999999996</v>
      </c>
      <c r="W52">
        <v>14.668499100529099</v>
      </c>
      <c r="X52">
        <v>64.790481265710085</v>
      </c>
      <c r="Y52">
        <v>0</v>
      </c>
      <c r="Z52">
        <v>0</v>
      </c>
      <c r="AA52">
        <v>6.1704789120000001</v>
      </c>
      <c r="AB52">
        <v>17.352844704000002</v>
      </c>
      <c r="AC52">
        <v>12.7643852736</v>
      </c>
      <c r="AD52">
        <v>16.071074640000003</v>
      </c>
      <c r="AE52">
        <v>0</v>
      </c>
      <c r="AF52">
        <v>4.4427500000000002</v>
      </c>
      <c r="AG52">
        <v>27.614592479999995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39.010499999999993</v>
      </c>
      <c r="AM52">
        <v>6.9552893142857153</v>
      </c>
      <c r="AN52">
        <v>0</v>
      </c>
      <c r="AO52">
        <v>12.912479999999999</v>
      </c>
      <c r="AP52">
        <v>5.0635368000000005</v>
      </c>
      <c r="AQ52">
        <v>0</v>
      </c>
      <c r="AR52">
        <v>21.577017599999994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27.854095834853066</v>
      </c>
      <c r="BB52">
        <f t="shared" si="0"/>
        <v>803.6114462700657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92.695367687778457</v>
      </c>
      <c r="L53">
        <v>71.402485758699399</v>
      </c>
      <c r="M53">
        <v>61.685421994884919</v>
      </c>
      <c r="N53">
        <v>51.88146023125438</v>
      </c>
      <c r="O53">
        <v>73.286782285391567</v>
      </c>
      <c r="P53">
        <v>24.449937290969896</v>
      </c>
      <c r="Q53">
        <v>9.9113005174825179</v>
      </c>
      <c r="R53">
        <v>19.261313713901345</v>
      </c>
      <c r="S53">
        <v>11.992497687364621</v>
      </c>
      <c r="T53">
        <v>0</v>
      </c>
      <c r="U53">
        <v>46.219167109369813</v>
      </c>
      <c r="V53">
        <v>9.1045999999999996</v>
      </c>
      <c r="W53">
        <v>14.795244315177158</v>
      </c>
      <c r="X53">
        <v>64.790481265710085</v>
      </c>
      <c r="Y53">
        <v>0</v>
      </c>
      <c r="Z53">
        <v>0</v>
      </c>
      <c r="AA53">
        <v>6.1704789120000001</v>
      </c>
      <c r="AB53">
        <v>17.352844704000002</v>
      </c>
      <c r="AC53">
        <v>12.7643852736</v>
      </c>
      <c r="AD53">
        <v>16.071074640000003</v>
      </c>
      <c r="AE53">
        <v>0</v>
      </c>
      <c r="AF53">
        <v>4.4427500000000002</v>
      </c>
      <c r="AG53">
        <v>27.614592479999995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53.747799999999991</v>
      </c>
      <c r="AM53">
        <v>6.9552893142857153</v>
      </c>
      <c r="AN53">
        <v>0</v>
      </c>
      <c r="AO53">
        <v>12.912479999999999</v>
      </c>
      <c r="AP53">
        <v>5.0635368000000005</v>
      </c>
      <c r="AQ53">
        <v>0</v>
      </c>
      <c r="AR53">
        <v>21.577017599999994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28.352200010138485</v>
      </c>
      <c r="BB53">
        <f t="shared" si="0"/>
        <v>817.98212698533132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92.693949525115769</v>
      </c>
      <c r="L54">
        <v>71.402485758699399</v>
      </c>
      <c r="M54">
        <v>61.685421994884919</v>
      </c>
      <c r="N54">
        <v>51.88146023125438</v>
      </c>
      <c r="O54">
        <v>73.286782285391567</v>
      </c>
      <c r="P54">
        <v>24.449937290969896</v>
      </c>
      <c r="Q54">
        <v>9.9113005174825179</v>
      </c>
      <c r="R54">
        <v>19.261313713901345</v>
      </c>
      <c r="S54">
        <v>11.992497687364621</v>
      </c>
      <c r="T54">
        <v>0</v>
      </c>
      <c r="U54">
        <v>46.219167109369813</v>
      </c>
      <c r="V54">
        <v>9.1045999999999996</v>
      </c>
      <c r="W54">
        <v>14.795244315177158</v>
      </c>
      <c r="X54">
        <v>64.790481265710085</v>
      </c>
      <c r="Y54">
        <v>0</v>
      </c>
      <c r="Z54">
        <v>0</v>
      </c>
      <c r="AA54">
        <v>6.1704789120000001</v>
      </c>
      <c r="AB54">
        <v>17.352844704000002</v>
      </c>
      <c r="AC54">
        <v>12.7643852736</v>
      </c>
      <c r="AD54">
        <v>16.071074640000003</v>
      </c>
      <c r="AE54">
        <v>0</v>
      </c>
      <c r="AF54">
        <v>4.4427500000000002</v>
      </c>
      <c r="AG54">
        <v>27.614592479999995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59.209270000000004</v>
      </c>
      <c r="AM54">
        <v>6.9552893142857153</v>
      </c>
      <c r="AN54">
        <v>0</v>
      </c>
      <c r="AO54">
        <v>12.912479999999999</v>
      </c>
      <c r="AP54">
        <v>5.0635368000000005</v>
      </c>
      <c r="AQ54">
        <v>0</v>
      </c>
      <c r="AR54">
        <v>21.577017599999994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28.535111438855335</v>
      </c>
      <c r="BB54">
        <f t="shared" si="0"/>
        <v>823.25926739395197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160.78776542659838</v>
      </c>
      <c r="L55">
        <v>70.572483837278767</v>
      </c>
      <c r="M55">
        <v>61.685421994884919</v>
      </c>
      <c r="N55">
        <v>51.88146023125438</v>
      </c>
      <c r="O55">
        <v>73.286782285391567</v>
      </c>
      <c r="P55">
        <v>24.449937290969896</v>
      </c>
      <c r="Q55">
        <v>9.9149561449525461</v>
      </c>
      <c r="R55">
        <v>19.261859899152164</v>
      </c>
      <c r="S55">
        <v>11.99264078315432</v>
      </c>
      <c r="T55">
        <v>0</v>
      </c>
      <c r="U55">
        <v>46.724913778945627</v>
      </c>
      <c r="V55">
        <v>9.1045999999999996</v>
      </c>
      <c r="W55">
        <v>14.981478159703864</v>
      </c>
      <c r="X55">
        <v>64.790481265710085</v>
      </c>
      <c r="Y55">
        <v>0</v>
      </c>
      <c r="Z55">
        <v>0</v>
      </c>
      <c r="AA55">
        <v>6.1704789120000001</v>
      </c>
      <c r="AB55">
        <v>17.352844704000002</v>
      </c>
      <c r="AC55">
        <v>12.7643852736</v>
      </c>
      <c r="AD55">
        <v>16.071074640000003</v>
      </c>
      <c r="AE55">
        <v>0</v>
      </c>
      <c r="AF55">
        <v>6.1515000000000004</v>
      </c>
      <c r="AG55">
        <v>27.614592479999995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6.9552893142857153</v>
      </c>
      <c r="AN55">
        <v>0</v>
      </c>
      <c r="AO55">
        <v>12.912479999999999</v>
      </c>
      <c r="AP55">
        <v>5.4011059200000009</v>
      </c>
      <c r="AQ55">
        <v>0</v>
      </c>
      <c r="AR55">
        <v>21.577017599999994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30.987779471359591</v>
      </c>
      <c r="BB55">
        <f t="shared" si="0"/>
        <v>894.02058788412273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160.78776542659838</v>
      </c>
      <c r="L56">
        <v>70.572483837278767</v>
      </c>
      <c r="M56">
        <v>61.685421994884919</v>
      </c>
      <c r="N56">
        <v>51.88146023125438</v>
      </c>
      <c r="O56">
        <v>73.286782285391567</v>
      </c>
      <c r="P56">
        <v>24.449937290969896</v>
      </c>
      <c r="Q56">
        <v>9.9149561449525461</v>
      </c>
      <c r="R56">
        <v>19.261859899152164</v>
      </c>
      <c r="S56">
        <v>11.99264078315432</v>
      </c>
      <c r="T56">
        <v>0</v>
      </c>
      <c r="U56">
        <v>46.724913778945627</v>
      </c>
      <c r="V56">
        <v>9.1045999999999996</v>
      </c>
      <c r="W56">
        <v>15.09528773135907</v>
      </c>
      <c r="X56">
        <v>64.790481265710085</v>
      </c>
      <c r="Y56">
        <v>0</v>
      </c>
      <c r="Z56">
        <v>0</v>
      </c>
      <c r="AA56">
        <v>6.1704789120000001</v>
      </c>
      <c r="AB56">
        <v>17.352844704000002</v>
      </c>
      <c r="AC56">
        <v>12.7643852736</v>
      </c>
      <c r="AD56">
        <v>16.071074640000003</v>
      </c>
      <c r="AE56">
        <v>0</v>
      </c>
      <c r="AF56">
        <v>6.1515000000000004</v>
      </c>
      <c r="AG56">
        <v>27.614592479999995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6.9552893142857153</v>
      </c>
      <c r="AN56">
        <v>0</v>
      </c>
      <c r="AO56">
        <v>12.912479999999999</v>
      </c>
      <c r="AP56">
        <v>5.4011059200000009</v>
      </c>
      <c r="AQ56">
        <v>0</v>
      </c>
      <c r="AR56">
        <v>21.577017599999994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30.991592091137488</v>
      </c>
      <c r="BB56">
        <f t="shared" si="0"/>
        <v>894.13058483600003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160.78776542659838</v>
      </c>
      <c r="L57">
        <v>70.572483837278767</v>
      </c>
      <c r="M57">
        <v>61.685421994884919</v>
      </c>
      <c r="N57">
        <v>51.88146023125438</v>
      </c>
      <c r="O57">
        <v>73.286782285391567</v>
      </c>
      <c r="P57">
        <v>24.449937290969896</v>
      </c>
      <c r="Q57">
        <v>9.9149561449525461</v>
      </c>
      <c r="R57">
        <v>19.261859899152164</v>
      </c>
      <c r="S57">
        <v>11.99264078315432</v>
      </c>
      <c r="T57">
        <v>0</v>
      </c>
      <c r="U57">
        <v>46.724913778945627</v>
      </c>
      <c r="V57">
        <v>9.1045999999999996</v>
      </c>
      <c r="W57">
        <v>15.09528773135907</v>
      </c>
      <c r="X57">
        <v>64.790481265710085</v>
      </c>
      <c r="Y57">
        <v>0</v>
      </c>
      <c r="Z57">
        <v>0</v>
      </c>
      <c r="AA57">
        <v>6.1704789120000001</v>
      </c>
      <c r="AB57">
        <v>17.352844704000002</v>
      </c>
      <c r="AC57">
        <v>12.7643852736</v>
      </c>
      <c r="AD57">
        <v>16.071074640000003</v>
      </c>
      <c r="AE57">
        <v>0</v>
      </c>
      <c r="AF57">
        <v>6.1515000000000004</v>
      </c>
      <c r="AG57">
        <v>27.614592479999995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62.416799999999988</v>
      </c>
      <c r="AM57">
        <v>6.9552893142857153</v>
      </c>
      <c r="AN57">
        <v>0</v>
      </c>
      <c r="AO57">
        <v>12.912479999999999</v>
      </c>
      <c r="AP57">
        <v>5.4011059200000009</v>
      </c>
      <c r="AQ57">
        <v>0</v>
      </c>
      <c r="AR57">
        <v>21.577017599999994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30.991592091137488</v>
      </c>
      <c r="BB57">
        <f t="shared" si="0"/>
        <v>894.13058483600003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160.78776542659838</v>
      </c>
      <c r="L58">
        <v>70.572483837278767</v>
      </c>
      <c r="M58">
        <v>61.685421994884919</v>
      </c>
      <c r="N58">
        <v>51.88146023125438</v>
      </c>
      <c r="O58">
        <v>73.286782285391567</v>
      </c>
      <c r="P58">
        <v>24.449937290969896</v>
      </c>
      <c r="Q58">
        <v>9.9149561449525461</v>
      </c>
      <c r="R58">
        <v>19.261859899152164</v>
      </c>
      <c r="S58">
        <v>11.99264078315432</v>
      </c>
      <c r="T58">
        <v>0</v>
      </c>
      <c r="U58">
        <v>46.724913778945627</v>
      </c>
      <c r="V58">
        <v>9.1045999999999996</v>
      </c>
      <c r="W58">
        <v>15.09528773135907</v>
      </c>
      <c r="X58">
        <v>64.790481265710085</v>
      </c>
      <c r="Y58">
        <v>0</v>
      </c>
      <c r="Z58">
        <v>0</v>
      </c>
      <c r="AA58">
        <v>6.1704789120000001</v>
      </c>
      <c r="AB58">
        <v>17.352844704000002</v>
      </c>
      <c r="AC58">
        <v>12.7643852736</v>
      </c>
      <c r="AD58">
        <v>16.071074640000003</v>
      </c>
      <c r="AE58">
        <v>0</v>
      </c>
      <c r="AF58">
        <v>6.1515000000000004</v>
      </c>
      <c r="AG58">
        <v>27.614592479999995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62.416799999999988</v>
      </c>
      <c r="AM58">
        <v>6.9552893142857153</v>
      </c>
      <c r="AN58">
        <v>0</v>
      </c>
      <c r="AO58">
        <v>12.912479999999999</v>
      </c>
      <c r="AP58">
        <v>5.4011059200000009</v>
      </c>
      <c r="AQ58">
        <v>0</v>
      </c>
      <c r="AR58">
        <v>21.577017599999994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30.991592091137488</v>
      </c>
      <c r="BB58">
        <f t="shared" si="0"/>
        <v>894.13058483600003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160.78776542659838</v>
      </c>
      <c r="L59">
        <v>126.97482116129032</v>
      </c>
      <c r="M59">
        <v>61.685421994884919</v>
      </c>
      <c r="N59">
        <v>51.88146023125438</v>
      </c>
      <c r="O59">
        <v>73.286782285391567</v>
      </c>
      <c r="P59">
        <v>24.449937290969896</v>
      </c>
      <c r="Q59">
        <v>9.9117033275261335</v>
      </c>
      <c r="R59">
        <v>19.261859899152164</v>
      </c>
      <c r="S59">
        <v>11.99264078315432</v>
      </c>
      <c r="T59">
        <v>0</v>
      </c>
      <c r="U59">
        <v>46.724913778945627</v>
      </c>
      <c r="V59">
        <v>9.1045999999999996</v>
      </c>
      <c r="W59">
        <v>15.198750978318351</v>
      </c>
      <c r="X59">
        <v>64.790481265710085</v>
      </c>
      <c r="Y59">
        <v>0</v>
      </c>
      <c r="Z59">
        <v>0</v>
      </c>
      <c r="AA59">
        <v>12.340957824</v>
      </c>
      <c r="AB59">
        <v>17.352844704000002</v>
      </c>
      <c r="AC59">
        <v>12.7643852736</v>
      </c>
      <c r="AD59">
        <v>16.071074640000003</v>
      </c>
      <c r="AE59">
        <v>0</v>
      </c>
      <c r="AF59">
        <v>6.1515000000000004</v>
      </c>
      <c r="AG59">
        <v>27.614592479999995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62.416799999999988</v>
      </c>
      <c r="AM59">
        <v>6.9552893142857153</v>
      </c>
      <c r="AN59">
        <v>0</v>
      </c>
      <c r="AO59">
        <v>12.912479999999999</v>
      </c>
      <c r="AP59">
        <v>5.4011059200000009</v>
      </c>
      <c r="AQ59">
        <v>0</v>
      </c>
      <c r="AR59">
        <v>21.577017599999994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33.091138545258971</v>
      </c>
      <c r="BB59">
        <f t="shared" si="0"/>
        <v>954.70406504742277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160.78776542659838</v>
      </c>
      <c r="L60">
        <v>126.97482116129032</v>
      </c>
      <c r="M60">
        <v>61.685421994884919</v>
      </c>
      <c r="N60">
        <v>51.88146023125438</v>
      </c>
      <c r="O60">
        <v>73.286782285391567</v>
      </c>
      <c r="P60">
        <v>24.449937290969896</v>
      </c>
      <c r="Q60">
        <v>9.9117033275261335</v>
      </c>
      <c r="R60">
        <v>19.261859899152164</v>
      </c>
      <c r="S60">
        <v>11.99264078315432</v>
      </c>
      <c r="T60">
        <v>0</v>
      </c>
      <c r="U60">
        <v>46.724913778945627</v>
      </c>
      <c r="V60">
        <v>9.1045999999999996</v>
      </c>
      <c r="W60">
        <v>15.302214225277631</v>
      </c>
      <c r="X60">
        <v>64.790481265710085</v>
      </c>
      <c r="Y60">
        <v>0</v>
      </c>
      <c r="Z60">
        <v>0</v>
      </c>
      <c r="AA60">
        <v>12.340957824</v>
      </c>
      <c r="AB60">
        <v>17.352844704000002</v>
      </c>
      <c r="AC60">
        <v>12.7643852736</v>
      </c>
      <c r="AD60">
        <v>16.071074640000003</v>
      </c>
      <c r="AE60">
        <v>0</v>
      </c>
      <c r="AF60">
        <v>6.1515000000000004</v>
      </c>
      <c r="AG60">
        <v>27.614592479999995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62.416799999999988</v>
      </c>
      <c r="AM60">
        <v>6.9552893142857153</v>
      </c>
      <c r="AN60">
        <v>0</v>
      </c>
      <c r="AO60">
        <v>12.912479999999999</v>
      </c>
      <c r="AP60">
        <v>5.4011059200000009</v>
      </c>
      <c r="AQ60">
        <v>0</v>
      </c>
      <c r="AR60">
        <v>21.577017599999994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33.094604563238875</v>
      </c>
      <c r="BB60">
        <f t="shared" si="0"/>
        <v>954.80406227640219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160.78318125182517</v>
      </c>
      <c r="L61">
        <v>71.494664534965509</v>
      </c>
      <c r="M61">
        <v>61.685421994884919</v>
      </c>
      <c r="N61">
        <v>51.88146023125438</v>
      </c>
      <c r="O61">
        <v>73.286782285391567</v>
      </c>
      <c r="P61">
        <v>24.449937290969896</v>
      </c>
      <c r="Q61">
        <v>9.58679370294319</v>
      </c>
      <c r="R61">
        <v>18.617613516367474</v>
      </c>
      <c r="S61">
        <v>11.588705882352944</v>
      </c>
      <c r="T61">
        <v>0</v>
      </c>
      <c r="U61">
        <v>47.563996547050472</v>
      </c>
      <c r="V61">
        <v>9.1041036717062642</v>
      </c>
      <c r="W61">
        <v>17.590656934306569</v>
      </c>
      <c r="X61">
        <v>64.790481031681423</v>
      </c>
      <c r="Y61">
        <v>0</v>
      </c>
      <c r="Z61">
        <v>0</v>
      </c>
      <c r="AA61">
        <v>12.340957824</v>
      </c>
      <c r="AB61">
        <v>17.352844704000002</v>
      </c>
      <c r="AC61">
        <v>12.7643852736</v>
      </c>
      <c r="AD61">
        <v>16.071074640000003</v>
      </c>
      <c r="AE61">
        <v>0</v>
      </c>
      <c r="AF61">
        <v>6.1515000000000004</v>
      </c>
      <c r="AG61">
        <v>27.614592479999995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59.209270000000004</v>
      </c>
      <c r="AM61">
        <v>6.9552893142857153</v>
      </c>
      <c r="AN61">
        <v>0</v>
      </c>
      <c r="AO61">
        <v>12.912479999999999</v>
      </c>
      <c r="AP61">
        <v>5.4011059200000009</v>
      </c>
      <c r="AQ61">
        <v>0</v>
      </c>
      <c r="AR61">
        <v>21.577017599999994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31.187171997558647</v>
      </c>
      <c r="BB61">
        <f t="shared" si="0"/>
        <v>899.7731620476269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160.78558775636401</v>
      </c>
      <c r="L62">
        <v>71.494664534965509</v>
      </c>
      <c r="M62">
        <v>61.685421994884919</v>
      </c>
      <c r="N62">
        <v>51.88146023125438</v>
      </c>
      <c r="O62">
        <v>73.286782285391567</v>
      </c>
      <c r="P62">
        <v>24.449937290969896</v>
      </c>
      <c r="Q62">
        <v>9.58679370294319</v>
      </c>
      <c r="R62">
        <v>18.617613516367474</v>
      </c>
      <c r="S62">
        <v>11.588705882352944</v>
      </c>
      <c r="T62">
        <v>0</v>
      </c>
      <c r="U62">
        <v>47.563996547050472</v>
      </c>
      <c r="V62">
        <v>9.1041036717062642</v>
      </c>
      <c r="W62">
        <v>18.127071848597499</v>
      </c>
      <c r="X62">
        <v>64.790481031681423</v>
      </c>
      <c r="Y62">
        <v>0</v>
      </c>
      <c r="Z62">
        <v>0</v>
      </c>
      <c r="AA62">
        <v>12.340957824</v>
      </c>
      <c r="AB62">
        <v>17.352844704000002</v>
      </c>
      <c r="AC62">
        <v>12.7643852736</v>
      </c>
      <c r="AD62">
        <v>16.071074640000003</v>
      </c>
      <c r="AE62">
        <v>0</v>
      </c>
      <c r="AF62">
        <v>6.1515000000000004</v>
      </c>
      <c r="AG62">
        <v>27.614592479999995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59.209270000000004</v>
      </c>
      <c r="AM62">
        <v>6.9552893142857153</v>
      </c>
      <c r="AN62">
        <v>0</v>
      </c>
      <c r="AO62">
        <v>12.912479999999999</v>
      </c>
      <c r="AP62">
        <v>5.4011059200000009</v>
      </c>
      <c r="AQ62">
        <v>0</v>
      </c>
      <c r="AR62">
        <v>21.577017599999994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31.205222284893591</v>
      </c>
      <c r="BB62">
        <f t="shared" si="0"/>
        <v>900.29393317912184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160.78990812950812</v>
      </c>
      <c r="L63">
        <v>71.494664534965509</v>
      </c>
      <c r="M63">
        <v>61.685421994884919</v>
      </c>
      <c r="N63">
        <v>51.88146023125438</v>
      </c>
      <c r="O63">
        <v>73.286782285391567</v>
      </c>
      <c r="P63">
        <v>24.449937290969896</v>
      </c>
      <c r="Q63">
        <v>9.58679370294319</v>
      </c>
      <c r="R63">
        <v>18.617613516367474</v>
      </c>
      <c r="S63">
        <v>11.588705882352944</v>
      </c>
      <c r="T63">
        <v>0</v>
      </c>
      <c r="U63">
        <v>47.563996547050472</v>
      </c>
      <c r="V63">
        <v>9.1041036717062642</v>
      </c>
      <c r="W63">
        <v>18.127071848597499</v>
      </c>
      <c r="X63">
        <v>64.790481031681423</v>
      </c>
      <c r="Y63">
        <v>0</v>
      </c>
      <c r="Z63">
        <v>0</v>
      </c>
      <c r="AA63">
        <v>12.340957824</v>
      </c>
      <c r="AB63">
        <v>17.352844704000002</v>
      </c>
      <c r="AC63">
        <v>12.7643852736</v>
      </c>
      <c r="AD63">
        <v>16.071074640000003</v>
      </c>
      <c r="AE63">
        <v>0</v>
      </c>
      <c r="AF63">
        <v>6.1515000000000004</v>
      </c>
      <c r="AG63">
        <v>27.614592479999995</v>
      </c>
      <c r="AH63">
        <v>67.171467599999986</v>
      </c>
      <c r="AI63">
        <v>1.1182032</v>
      </c>
      <c r="AJ63">
        <v>0</v>
      </c>
      <c r="AK63">
        <v>22.296000000000003</v>
      </c>
      <c r="AL63">
        <v>59.209270000000004</v>
      </c>
      <c r="AM63">
        <v>6.9552893142857153</v>
      </c>
      <c r="AN63">
        <v>0</v>
      </c>
      <c r="AO63">
        <v>12.912479999999999</v>
      </c>
      <c r="AP63">
        <v>5.4011059200000009</v>
      </c>
      <c r="AQ63">
        <v>0</v>
      </c>
      <c r="AR63">
        <v>21.577017599999994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31.018067985593515</v>
      </c>
      <c r="BB63">
        <f t="shared" si="0"/>
        <v>894.89439185156596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160.78990812950812</v>
      </c>
      <c r="L64">
        <v>71.494664534965509</v>
      </c>
      <c r="M64">
        <v>61.685421994884919</v>
      </c>
      <c r="N64">
        <v>51.88146023125438</v>
      </c>
      <c r="O64">
        <v>73.286782285391567</v>
      </c>
      <c r="P64">
        <v>24.449937290969896</v>
      </c>
      <c r="Q64">
        <v>9.58679370294319</v>
      </c>
      <c r="R64">
        <v>18.617613516367474</v>
      </c>
      <c r="S64">
        <v>11.588705882352944</v>
      </c>
      <c r="T64">
        <v>0</v>
      </c>
      <c r="U64">
        <v>47.563996547050472</v>
      </c>
      <c r="V64">
        <v>9.1041036717062642</v>
      </c>
      <c r="W64">
        <v>18.168457857384254</v>
      </c>
      <c r="X64">
        <v>64.790481031681423</v>
      </c>
      <c r="Y64">
        <v>0</v>
      </c>
      <c r="Z64">
        <v>0</v>
      </c>
      <c r="AA64">
        <v>12.340957824</v>
      </c>
      <c r="AB64">
        <v>17.352844704000002</v>
      </c>
      <c r="AC64">
        <v>12.7643852736</v>
      </c>
      <c r="AD64">
        <v>16.071074640000003</v>
      </c>
      <c r="AE64">
        <v>0</v>
      </c>
      <c r="AF64">
        <v>6.1515000000000004</v>
      </c>
      <c r="AG64">
        <v>27.614592479999995</v>
      </c>
      <c r="AH64">
        <v>67.171467599999986</v>
      </c>
      <c r="AI64">
        <v>1.1182032</v>
      </c>
      <c r="AJ64">
        <v>0</v>
      </c>
      <c r="AK64">
        <v>22.296000000000003</v>
      </c>
      <c r="AL64">
        <v>59.209270000000004</v>
      </c>
      <c r="AM64">
        <v>6.9552893142857153</v>
      </c>
      <c r="AN64">
        <v>0</v>
      </c>
      <c r="AO64">
        <v>12.912479999999999</v>
      </c>
      <c r="AP64">
        <v>5.4011059200000009</v>
      </c>
      <c r="AQ64">
        <v>0</v>
      </c>
      <c r="AR64">
        <v>21.577017599999994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31.019454417496188</v>
      </c>
      <c r="BB64">
        <f t="shared" si="0"/>
        <v>894.93439142845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160.78318125182517</v>
      </c>
      <c r="L65">
        <v>71.494664534965509</v>
      </c>
      <c r="M65">
        <v>61.685421994884919</v>
      </c>
      <c r="N65">
        <v>51.88146023125438</v>
      </c>
      <c r="O65">
        <v>73.286782285391567</v>
      </c>
      <c r="P65">
        <v>24.449937290969896</v>
      </c>
      <c r="Q65">
        <v>9.58679370294319</v>
      </c>
      <c r="R65">
        <v>18.617613516367474</v>
      </c>
      <c r="S65">
        <v>11.588705882352944</v>
      </c>
      <c r="T65">
        <v>0</v>
      </c>
      <c r="U65">
        <v>48.391197830775091</v>
      </c>
      <c r="V65">
        <v>9.1041036717062642</v>
      </c>
      <c r="W65">
        <v>18.168457857384254</v>
      </c>
      <c r="X65">
        <v>64.790481031681423</v>
      </c>
      <c r="Y65">
        <v>0</v>
      </c>
      <c r="Z65">
        <v>0</v>
      </c>
      <c r="AA65">
        <v>12.340957824</v>
      </c>
      <c r="AB65">
        <v>17.352844704000002</v>
      </c>
      <c r="AC65">
        <v>12.7643852736</v>
      </c>
      <c r="AD65">
        <v>16.071074640000003</v>
      </c>
      <c r="AE65">
        <v>0</v>
      </c>
      <c r="AF65">
        <v>6.1515000000000004</v>
      </c>
      <c r="AG65">
        <v>27.614592479999995</v>
      </c>
      <c r="AH65">
        <v>67.171467599999986</v>
      </c>
      <c r="AI65">
        <v>1.1182032</v>
      </c>
      <c r="AJ65">
        <v>0</v>
      </c>
      <c r="AK65">
        <v>22.296000000000003</v>
      </c>
      <c r="AL65">
        <v>59.209270000000004</v>
      </c>
      <c r="AM65">
        <v>6.9552893142857153</v>
      </c>
      <c r="AN65">
        <v>0</v>
      </c>
      <c r="AO65">
        <v>12.912479999999999</v>
      </c>
      <c r="AP65">
        <v>5.0635368000000005</v>
      </c>
      <c r="AQ65">
        <v>0</v>
      </c>
      <c r="AR65">
        <v>21.577017599999994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31.035631970405003</v>
      </c>
      <c r="BB65">
        <f t="shared" si="0"/>
        <v>895.40111916158287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160.78318125182517</v>
      </c>
      <c r="L66">
        <v>71.494664534965509</v>
      </c>
      <c r="M66">
        <v>61.685421994884919</v>
      </c>
      <c r="N66">
        <v>51.88146023125438</v>
      </c>
      <c r="O66">
        <v>73.286782285391567</v>
      </c>
      <c r="P66">
        <v>24.449937290969896</v>
      </c>
      <c r="Q66">
        <v>9.58679370294319</v>
      </c>
      <c r="R66">
        <v>18.617613516367474</v>
      </c>
      <c r="S66">
        <v>11.588705882352944</v>
      </c>
      <c r="T66">
        <v>0</v>
      </c>
      <c r="U66">
        <v>49.219933749025721</v>
      </c>
      <c r="V66">
        <v>9.1041036717062642</v>
      </c>
      <c r="W66">
        <v>18.168457857384254</v>
      </c>
      <c r="X66">
        <v>64.790481031681423</v>
      </c>
      <c r="Y66">
        <v>0</v>
      </c>
      <c r="Z66">
        <v>0</v>
      </c>
      <c r="AA66">
        <v>12.340957824</v>
      </c>
      <c r="AB66">
        <v>17.352844704000002</v>
      </c>
      <c r="AC66">
        <v>12.7643852736</v>
      </c>
      <c r="AD66">
        <v>16.071074640000003</v>
      </c>
      <c r="AE66">
        <v>0</v>
      </c>
      <c r="AF66">
        <v>6.1515000000000004</v>
      </c>
      <c r="AG66">
        <v>27.614592479999995</v>
      </c>
      <c r="AH66">
        <v>67.171467599999986</v>
      </c>
      <c r="AI66">
        <v>1.1182032</v>
      </c>
      <c r="AJ66">
        <v>0</v>
      </c>
      <c r="AK66">
        <v>22.296000000000003</v>
      </c>
      <c r="AL66">
        <v>59.209270000000004</v>
      </c>
      <c r="AM66">
        <v>6.9552893142857153</v>
      </c>
      <c r="AN66">
        <v>0</v>
      </c>
      <c r="AO66">
        <v>12.912479999999999</v>
      </c>
      <c r="AP66">
        <v>5.0635368000000005</v>
      </c>
      <c r="AQ66">
        <v>0</v>
      </c>
      <c r="AR66">
        <v>21.577017599999994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31.063394549512079</v>
      </c>
      <c r="BB66">
        <f t="shared" si="0"/>
        <v>896.20209250072651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160.78318125182517</v>
      </c>
      <c r="L67">
        <v>126.97482116129032</v>
      </c>
      <c r="M67">
        <v>61.685421994884919</v>
      </c>
      <c r="N67">
        <v>51.88146023125438</v>
      </c>
      <c r="O67">
        <v>73.286782285391567</v>
      </c>
      <c r="P67">
        <v>24.449937290969896</v>
      </c>
      <c r="Q67">
        <v>9.58679370294319</v>
      </c>
      <c r="R67">
        <v>18.617613516367474</v>
      </c>
      <c r="S67">
        <v>11.588705882352944</v>
      </c>
      <c r="T67">
        <v>0</v>
      </c>
      <c r="U67">
        <v>50.057481835739907</v>
      </c>
      <c r="V67">
        <v>9.1039106145251409</v>
      </c>
      <c r="W67">
        <v>18.262594989281883</v>
      </c>
      <c r="X67">
        <v>64.790481048210808</v>
      </c>
      <c r="Y67">
        <v>0</v>
      </c>
      <c r="Z67">
        <v>0</v>
      </c>
      <c r="AA67">
        <v>12.340957824</v>
      </c>
      <c r="AB67">
        <v>17.352844704000002</v>
      </c>
      <c r="AC67">
        <v>12.7643852736</v>
      </c>
      <c r="AD67">
        <v>16.071074640000003</v>
      </c>
      <c r="AE67">
        <v>0</v>
      </c>
      <c r="AF67">
        <v>6.1515000000000004</v>
      </c>
      <c r="AG67">
        <v>27.614592479999995</v>
      </c>
      <c r="AH67">
        <v>67.171467599999986</v>
      </c>
      <c r="AI67">
        <v>1.1182032</v>
      </c>
      <c r="AJ67">
        <v>0</v>
      </c>
      <c r="AK67">
        <v>22.296000000000003</v>
      </c>
      <c r="AL67">
        <v>59.209270000000004</v>
      </c>
      <c r="AM67">
        <v>6.9552893142857153</v>
      </c>
      <c r="AN67">
        <v>0</v>
      </c>
      <c r="AO67">
        <v>12.912479999999999</v>
      </c>
      <c r="AP67">
        <v>5.0635368000000005</v>
      </c>
      <c r="AQ67">
        <v>0</v>
      </c>
      <c r="AR67">
        <v>21.577017599999994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32.953184623199249</v>
      </c>
      <c r="BB67">
        <f t="shared" si="0"/>
        <v>950.72395123132412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160.78318125182517</v>
      </c>
      <c r="L68">
        <v>126.97482116129032</v>
      </c>
      <c r="M68">
        <v>61.685421994884919</v>
      </c>
      <c r="N68">
        <v>51.88146023125438</v>
      </c>
      <c r="O68">
        <v>73.286782285391567</v>
      </c>
      <c r="P68">
        <v>24.449937290969896</v>
      </c>
      <c r="Q68">
        <v>9.58679370294319</v>
      </c>
      <c r="R68">
        <v>18.617613516367474</v>
      </c>
      <c r="S68">
        <v>11.588705882352944</v>
      </c>
      <c r="T68">
        <v>0</v>
      </c>
      <c r="U68">
        <v>51.754416212049328</v>
      </c>
      <c r="V68">
        <v>9.1039106145251409</v>
      </c>
      <c r="W68">
        <v>18.262594989281883</v>
      </c>
      <c r="X68">
        <v>64.790481048210808</v>
      </c>
      <c r="Y68">
        <v>0</v>
      </c>
      <c r="Z68">
        <v>0</v>
      </c>
      <c r="AA68">
        <v>12.340957824</v>
      </c>
      <c r="AB68">
        <v>17.352844704000002</v>
      </c>
      <c r="AC68">
        <v>12.7643852736</v>
      </c>
      <c r="AD68">
        <v>16.071074640000003</v>
      </c>
      <c r="AE68">
        <v>0</v>
      </c>
      <c r="AF68">
        <v>6.1515000000000004</v>
      </c>
      <c r="AG68">
        <v>27.614592479999995</v>
      </c>
      <c r="AH68">
        <v>67.171467599999986</v>
      </c>
      <c r="AI68">
        <v>6.7092191999999997</v>
      </c>
      <c r="AJ68">
        <v>0</v>
      </c>
      <c r="AK68">
        <v>22.296000000000003</v>
      </c>
      <c r="AL68">
        <v>59.209270000000004</v>
      </c>
      <c r="AM68">
        <v>6.9552893142857153</v>
      </c>
      <c r="AN68">
        <v>0</v>
      </c>
      <c r="AO68">
        <v>12.912479999999999</v>
      </c>
      <c r="AP68">
        <v>5.0635368000000005</v>
      </c>
      <c r="AQ68">
        <v>0</v>
      </c>
      <c r="AR68">
        <v>21.577017599999994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33.19733088665356</v>
      </c>
      <c r="BB68">
        <f t="shared" ref="BB68:BB99" si="1">SUM(B68:AZ68)-BA68</f>
        <v>957.76775534417925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160.78318125182517</v>
      </c>
      <c r="L69">
        <v>126.97482116129032</v>
      </c>
      <c r="M69">
        <v>61.685421994884919</v>
      </c>
      <c r="N69">
        <v>51.88146023125438</v>
      </c>
      <c r="O69">
        <v>73.286782285391567</v>
      </c>
      <c r="P69">
        <v>24.449937290969896</v>
      </c>
      <c r="Q69">
        <v>9.58679370294319</v>
      </c>
      <c r="R69">
        <v>18.617613516367474</v>
      </c>
      <c r="S69">
        <v>11.588705882352944</v>
      </c>
      <c r="T69">
        <v>0</v>
      </c>
      <c r="U69">
        <v>51.754416212049328</v>
      </c>
      <c r="V69">
        <v>9.1041036717062642</v>
      </c>
      <c r="W69">
        <v>18.199497363974316</v>
      </c>
      <c r="X69">
        <v>64.788041624013175</v>
      </c>
      <c r="Y69">
        <v>0</v>
      </c>
      <c r="Z69">
        <v>0</v>
      </c>
      <c r="AA69">
        <v>12.340957824</v>
      </c>
      <c r="AB69">
        <v>17.352844704000002</v>
      </c>
      <c r="AC69">
        <v>12.7643852736</v>
      </c>
      <c r="AD69">
        <v>16.071074640000003</v>
      </c>
      <c r="AE69">
        <v>0</v>
      </c>
      <c r="AF69">
        <v>6.1515000000000004</v>
      </c>
      <c r="AG69">
        <v>27.614592479999995</v>
      </c>
      <c r="AH69">
        <v>67.171467599999986</v>
      </c>
      <c r="AI69">
        <v>1.1182032</v>
      </c>
      <c r="AJ69">
        <v>0</v>
      </c>
      <c r="AK69">
        <v>22.296000000000003</v>
      </c>
      <c r="AL69">
        <v>59.209270000000004</v>
      </c>
      <c r="AM69">
        <v>6.9552893142857153</v>
      </c>
      <c r="AN69">
        <v>0</v>
      </c>
      <c r="AO69">
        <v>12.912479999999999</v>
      </c>
      <c r="AP69">
        <v>5.0635368000000005</v>
      </c>
      <c r="AQ69">
        <v>0</v>
      </c>
      <c r="AR69">
        <v>21.577017599999994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33.0078428670124</v>
      </c>
      <c r="BB69">
        <f t="shared" si="1"/>
        <v>952.30088337149641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160.78318125182517</v>
      </c>
      <c r="L70">
        <v>126.97482116129032</v>
      </c>
      <c r="M70">
        <v>61.685421994884919</v>
      </c>
      <c r="N70">
        <v>51.88146023125438</v>
      </c>
      <c r="O70">
        <v>73.286782285391567</v>
      </c>
      <c r="P70">
        <v>24.449937290969896</v>
      </c>
      <c r="Q70">
        <v>9.58679370294319</v>
      </c>
      <c r="R70">
        <v>18.617613516367474</v>
      </c>
      <c r="S70">
        <v>11.588705882352944</v>
      </c>
      <c r="T70">
        <v>0</v>
      </c>
      <c r="U70">
        <v>51.754416212049328</v>
      </c>
      <c r="V70">
        <v>9.1041036717062642</v>
      </c>
      <c r="W70">
        <v>18.199497363974316</v>
      </c>
      <c r="X70">
        <v>64.788041624013175</v>
      </c>
      <c r="Y70">
        <v>0</v>
      </c>
      <c r="Z70">
        <v>0</v>
      </c>
      <c r="AA70">
        <v>16.064618400000001</v>
      </c>
      <c r="AB70">
        <v>17.352844704000002</v>
      </c>
      <c r="AC70">
        <v>12.7643852736</v>
      </c>
      <c r="AD70">
        <v>16.071074640000003</v>
      </c>
      <c r="AE70">
        <v>0</v>
      </c>
      <c r="AF70">
        <v>6.1515000000000004</v>
      </c>
      <c r="AG70">
        <v>27.614592479999995</v>
      </c>
      <c r="AH70">
        <v>67.171467599999986</v>
      </c>
      <c r="AI70">
        <v>1.1182032</v>
      </c>
      <c r="AJ70">
        <v>0</v>
      </c>
      <c r="AK70">
        <v>22.296000000000003</v>
      </c>
      <c r="AL70">
        <v>59.209270000000004</v>
      </c>
      <c r="AM70">
        <v>6.9552893142857153</v>
      </c>
      <c r="AN70">
        <v>0</v>
      </c>
      <c r="AO70">
        <v>12.912479999999999</v>
      </c>
      <c r="AP70">
        <v>5.0635368000000005</v>
      </c>
      <c r="AQ70">
        <v>0</v>
      </c>
      <c r="AR70">
        <v>21.577017599999994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33.132585768612387</v>
      </c>
      <c r="BB70">
        <f t="shared" si="1"/>
        <v>955.89980104589631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160.78776542659838</v>
      </c>
      <c r="L71">
        <v>126.97482116129032</v>
      </c>
      <c r="M71">
        <v>61.685421994884919</v>
      </c>
      <c r="N71">
        <v>51.88146023125438</v>
      </c>
      <c r="O71">
        <v>73.286782285391567</v>
      </c>
      <c r="P71">
        <v>24.449937290969896</v>
      </c>
      <c r="Q71">
        <v>9.58679370294319</v>
      </c>
      <c r="R71">
        <v>18.617613516367474</v>
      </c>
      <c r="S71">
        <v>11.588705882352944</v>
      </c>
      <c r="T71">
        <v>0</v>
      </c>
      <c r="U71">
        <v>51.754416212049328</v>
      </c>
      <c r="V71">
        <v>9.1041036717062642</v>
      </c>
      <c r="W71">
        <v>18.199497363974316</v>
      </c>
      <c r="X71">
        <v>64.788041624013175</v>
      </c>
      <c r="Y71">
        <v>0</v>
      </c>
      <c r="Z71">
        <v>2.8784289600000004</v>
      </c>
      <c r="AA71">
        <v>18.736271999999996</v>
      </c>
      <c r="AB71">
        <v>17.352844704000002</v>
      </c>
      <c r="AC71">
        <v>12.7643852736</v>
      </c>
      <c r="AD71">
        <v>16.071074640000003</v>
      </c>
      <c r="AE71">
        <v>0</v>
      </c>
      <c r="AF71">
        <v>6.1515000000000004</v>
      </c>
      <c r="AG71">
        <v>27.614592479999995</v>
      </c>
      <c r="AH71">
        <v>67.171467599999986</v>
      </c>
      <c r="AI71">
        <v>1.1182032</v>
      </c>
      <c r="AJ71">
        <v>0</v>
      </c>
      <c r="AK71">
        <v>22.296000000000003</v>
      </c>
      <c r="AL71">
        <v>59.209270000000004</v>
      </c>
      <c r="AM71">
        <v>7.0255447619047624</v>
      </c>
      <c r="AN71">
        <v>0</v>
      </c>
      <c r="AO71">
        <v>12.912479999999999</v>
      </c>
      <c r="AP71">
        <v>5.0635368000000005</v>
      </c>
      <c r="AQ71">
        <v>0</v>
      </c>
      <c r="AR71">
        <v>21.577017599999994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33.321020205879378</v>
      </c>
      <c r="BB71">
        <f t="shared" si="1"/>
        <v>961.3362887910215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160.78776542659838</v>
      </c>
      <c r="L72">
        <v>126.97482116129032</v>
      </c>
      <c r="M72">
        <v>61.685421994884919</v>
      </c>
      <c r="N72">
        <v>51.88146023125438</v>
      </c>
      <c r="O72">
        <v>73.286782285391567</v>
      </c>
      <c r="P72">
        <v>24.449937290969896</v>
      </c>
      <c r="Q72">
        <v>9.58679370294319</v>
      </c>
      <c r="R72">
        <v>18.617613516367474</v>
      </c>
      <c r="S72">
        <v>11.588705882352944</v>
      </c>
      <c r="T72">
        <v>0</v>
      </c>
      <c r="U72">
        <v>51.754416212049328</v>
      </c>
      <c r="V72">
        <v>9.1041036717062642</v>
      </c>
      <c r="W72">
        <v>18.199497363974316</v>
      </c>
      <c r="X72">
        <v>64.788041624013175</v>
      </c>
      <c r="Y72">
        <v>0</v>
      </c>
      <c r="Z72">
        <v>2.8784289600000004</v>
      </c>
      <c r="AA72">
        <v>18.736271999999996</v>
      </c>
      <c r="AB72">
        <v>17.352844704000002</v>
      </c>
      <c r="AC72">
        <v>12.7643852736</v>
      </c>
      <c r="AD72">
        <v>16.071074640000003</v>
      </c>
      <c r="AE72">
        <v>0</v>
      </c>
      <c r="AF72">
        <v>6.1515000000000004</v>
      </c>
      <c r="AG72">
        <v>27.614592479999995</v>
      </c>
      <c r="AH72">
        <v>67.171467599999986</v>
      </c>
      <c r="AI72">
        <v>1.1182032</v>
      </c>
      <c r="AJ72">
        <v>0</v>
      </c>
      <c r="AK72">
        <v>22.296000000000003</v>
      </c>
      <c r="AL72">
        <v>59.209270000000004</v>
      </c>
      <c r="AM72">
        <v>7.0255447619047624</v>
      </c>
      <c r="AN72">
        <v>0</v>
      </c>
      <c r="AO72">
        <v>12.912479999999999</v>
      </c>
      <c r="AP72">
        <v>5.0635368000000005</v>
      </c>
      <c r="AQ72">
        <v>7.8605999999999998</v>
      </c>
      <c r="AR72">
        <v>21.577017599999994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33.584350305879383</v>
      </c>
      <c r="BB72">
        <f t="shared" si="1"/>
        <v>968.9335586910214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160.78776542659838</v>
      </c>
      <c r="L73">
        <v>126.97482116129032</v>
      </c>
      <c r="M73">
        <v>61.685421994884919</v>
      </c>
      <c r="N73">
        <v>51.88146023125438</v>
      </c>
      <c r="O73">
        <v>73.286782285391567</v>
      </c>
      <c r="P73">
        <v>24.449937290969896</v>
      </c>
      <c r="Q73">
        <v>9.58679370294319</v>
      </c>
      <c r="R73">
        <v>18.617613516367474</v>
      </c>
      <c r="S73">
        <v>11.588705882352944</v>
      </c>
      <c r="T73">
        <v>0</v>
      </c>
      <c r="U73">
        <v>51.754416212049328</v>
      </c>
      <c r="V73">
        <v>9.1041036717062642</v>
      </c>
      <c r="W73">
        <v>18.199497363974316</v>
      </c>
      <c r="X73">
        <v>64.788041624013175</v>
      </c>
      <c r="Y73">
        <v>0</v>
      </c>
      <c r="Z73">
        <v>2.8784289600000004</v>
      </c>
      <c r="AA73">
        <v>18.736271999999996</v>
      </c>
      <c r="AB73">
        <v>17.352844704000002</v>
      </c>
      <c r="AC73">
        <v>12.7643852736</v>
      </c>
      <c r="AD73">
        <v>16.071074640000003</v>
      </c>
      <c r="AE73">
        <v>0</v>
      </c>
      <c r="AF73">
        <v>6.1515000000000004</v>
      </c>
      <c r="AG73">
        <v>27.614592479999995</v>
      </c>
      <c r="AH73">
        <v>67.171467599999986</v>
      </c>
      <c r="AI73">
        <v>6.9887700000000015</v>
      </c>
      <c r="AJ73">
        <v>0</v>
      </c>
      <c r="AK73">
        <v>22.296000000000003</v>
      </c>
      <c r="AL73">
        <v>59.209270000000004</v>
      </c>
      <c r="AM73">
        <v>7.0255447619047624</v>
      </c>
      <c r="AN73">
        <v>0</v>
      </c>
      <c r="AO73">
        <v>12.912479999999999</v>
      </c>
      <c r="AP73">
        <v>5.0635368000000005</v>
      </c>
      <c r="AQ73">
        <v>7.8605999999999998</v>
      </c>
      <c r="AR73">
        <v>21.577017599999994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33.781014403479375</v>
      </c>
      <c r="BB73">
        <f t="shared" si="1"/>
        <v>974.60746139342143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160.78550426372118</v>
      </c>
      <c r="L74">
        <v>126.97482116129032</v>
      </c>
      <c r="M74">
        <v>61.685421994884919</v>
      </c>
      <c r="N74">
        <v>51.88146023125438</v>
      </c>
      <c r="O74">
        <v>73.286782285391567</v>
      </c>
      <c r="P74">
        <v>24.449937290969896</v>
      </c>
      <c r="Q74">
        <v>9.58679370294319</v>
      </c>
      <c r="R74">
        <v>18.617613516367474</v>
      </c>
      <c r="S74">
        <v>11.588705882352944</v>
      </c>
      <c r="T74">
        <v>0</v>
      </c>
      <c r="U74">
        <v>51.754416212049328</v>
      </c>
      <c r="V74">
        <v>9.1041036717062642</v>
      </c>
      <c r="W74">
        <v>18.199497363974316</v>
      </c>
      <c r="X74">
        <v>64.788041624013175</v>
      </c>
      <c r="Y74">
        <v>0</v>
      </c>
      <c r="Z74">
        <v>2.8784289600000004</v>
      </c>
      <c r="AA74">
        <v>18.736271999999996</v>
      </c>
      <c r="AB74">
        <v>17.352844704000002</v>
      </c>
      <c r="AC74">
        <v>12.7643852736</v>
      </c>
      <c r="AD74">
        <v>16.071074640000003</v>
      </c>
      <c r="AE74">
        <v>0</v>
      </c>
      <c r="AF74">
        <v>6.1515000000000004</v>
      </c>
      <c r="AG74">
        <v>27.614592479999995</v>
      </c>
      <c r="AH74">
        <v>67.171467599999986</v>
      </c>
      <c r="AI74">
        <v>6.9887700000000015</v>
      </c>
      <c r="AJ74">
        <v>0</v>
      </c>
      <c r="AK74">
        <v>22.296000000000003</v>
      </c>
      <c r="AL74">
        <v>59.209270000000004</v>
      </c>
      <c r="AM74">
        <v>7.0255447619047624</v>
      </c>
      <c r="AN74">
        <v>0</v>
      </c>
      <c r="AO74">
        <v>12.912479999999999</v>
      </c>
      <c r="AP74">
        <v>5.0635368000000005</v>
      </c>
      <c r="AQ74">
        <v>16.20157</v>
      </c>
      <c r="AR74">
        <v>21.577017599999994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34.06036149850263</v>
      </c>
      <c r="BB74">
        <f t="shared" si="1"/>
        <v>982.66682313552099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160.78550426372118</v>
      </c>
      <c r="L75">
        <v>126.97482116129032</v>
      </c>
      <c r="M75">
        <v>61.685421994884919</v>
      </c>
      <c r="N75">
        <v>51.88146023125438</v>
      </c>
      <c r="O75">
        <v>73.286782285391567</v>
      </c>
      <c r="P75">
        <v>24.449937290969896</v>
      </c>
      <c r="Q75">
        <v>9.58679370294319</v>
      </c>
      <c r="R75">
        <v>18.617613516367474</v>
      </c>
      <c r="S75">
        <v>11.588705882352944</v>
      </c>
      <c r="T75">
        <v>0</v>
      </c>
      <c r="U75">
        <v>51.754416212049328</v>
      </c>
      <c r="V75">
        <v>9.1041036717062642</v>
      </c>
      <c r="W75">
        <v>18.199497363974316</v>
      </c>
      <c r="X75">
        <v>64.788041624013175</v>
      </c>
      <c r="Y75">
        <v>0</v>
      </c>
      <c r="Z75">
        <v>2.8784289600000004</v>
      </c>
      <c r="AA75">
        <v>18.736271999999996</v>
      </c>
      <c r="AB75">
        <v>17.352844704000002</v>
      </c>
      <c r="AC75">
        <v>12.7643852736</v>
      </c>
      <c r="AD75">
        <v>16.071074640000003</v>
      </c>
      <c r="AE75">
        <v>0</v>
      </c>
      <c r="AF75">
        <v>6.1515000000000004</v>
      </c>
      <c r="AG75">
        <v>27.614592479999995</v>
      </c>
      <c r="AH75">
        <v>67.171467599999986</v>
      </c>
      <c r="AI75">
        <v>8.3865239999999996</v>
      </c>
      <c r="AJ75">
        <v>0</v>
      </c>
      <c r="AK75">
        <v>22.296000000000003</v>
      </c>
      <c r="AL75">
        <v>59.209270000000004</v>
      </c>
      <c r="AM75">
        <v>7.0255447619047624</v>
      </c>
      <c r="AN75">
        <v>0</v>
      </c>
      <c r="AO75">
        <v>12.912479999999999</v>
      </c>
      <c r="AP75">
        <v>5.0635368000000005</v>
      </c>
      <c r="AQ75">
        <v>16.594600000000003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34.169082204915327</v>
      </c>
      <c r="BB75">
        <f t="shared" si="1"/>
        <v>985.8035168291085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160.78550426372118</v>
      </c>
      <c r="L76">
        <v>126.97327066666666</v>
      </c>
      <c r="M76">
        <v>61.685421994884919</v>
      </c>
      <c r="N76">
        <v>51.88146023125438</v>
      </c>
      <c r="O76">
        <v>73.286782285391567</v>
      </c>
      <c r="P76">
        <v>24.449937290969896</v>
      </c>
      <c r="Q76">
        <v>9.58679370294319</v>
      </c>
      <c r="R76">
        <v>18.617613516367474</v>
      </c>
      <c r="S76">
        <v>11.588705882352944</v>
      </c>
      <c r="T76">
        <v>0</v>
      </c>
      <c r="U76">
        <v>51.754416212049328</v>
      </c>
      <c r="V76">
        <v>9.1039106145251409</v>
      </c>
      <c r="W76">
        <v>18.397107020364416</v>
      </c>
      <c r="X76">
        <v>64.790481048210808</v>
      </c>
      <c r="Y76">
        <v>0</v>
      </c>
      <c r="Z76">
        <v>2.8784289600000004</v>
      </c>
      <c r="AA76">
        <v>18.736271999999996</v>
      </c>
      <c r="AB76">
        <v>17.352844704000002</v>
      </c>
      <c r="AC76">
        <v>12.7643852736</v>
      </c>
      <c r="AD76">
        <v>16.071074640000003</v>
      </c>
      <c r="AE76">
        <v>0</v>
      </c>
      <c r="AF76">
        <v>6.1515000000000004</v>
      </c>
      <c r="AG76">
        <v>27.614592479999995</v>
      </c>
      <c r="AH76">
        <v>67.171467599999986</v>
      </c>
      <c r="AI76">
        <v>8.3865239999999996</v>
      </c>
      <c r="AJ76">
        <v>0</v>
      </c>
      <c r="AK76">
        <v>22.296000000000003</v>
      </c>
      <c r="AL76">
        <v>59.209270000000004</v>
      </c>
      <c r="AM76">
        <v>7.0255447619047624</v>
      </c>
      <c r="AN76">
        <v>0</v>
      </c>
      <c r="AO76">
        <v>12.912479999999999</v>
      </c>
      <c r="AP76">
        <v>5.0635368000000005</v>
      </c>
      <c r="AQ76">
        <v>17.468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34.204984309772229</v>
      </c>
      <c r="BB76">
        <f t="shared" si="1"/>
        <v>986.83932025303432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160.78622024866783</v>
      </c>
      <c r="L77">
        <v>126.97420614277226</v>
      </c>
      <c r="M77">
        <v>61.685421994884919</v>
      </c>
      <c r="N77">
        <v>51.88146023125438</v>
      </c>
      <c r="O77">
        <v>73.286782285391567</v>
      </c>
      <c r="P77">
        <v>24.449937290969896</v>
      </c>
      <c r="Q77">
        <v>9.5846671239588428</v>
      </c>
      <c r="R77">
        <v>18.621586526726869</v>
      </c>
      <c r="S77">
        <v>11.589465564738292</v>
      </c>
      <c r="T77">
        <v>0</v>
      </c>
      <c r="U77">
        <v>51.754416212049328</v>
      </c>
      <c r="V77">
        <v>9.1039106145251409</v>
      </c>
      <c r="W77">
        <v>19.194438623523368</v>
      </c>
      <c r="X77">
        <v>64.790481048210808</v>
      </c>
      <c r="Y77">
        <v>0</v>
      </c>
      <c r="Z77">
        <v>2.8784289600000004</v>
      </c>
      <c r="AA77">
        <v>18.736271999999996</v>
      </c>
      <c r="AB77">
        <v>17.352844704000002</v>
      </c>
      <c r="AC77">
        <v>12.7643852736</v>
      </c>
      <c r="AD77">
        <v>16.071074640000003</v>
      </c>
      <c r="AE77">
        <v>7.3254167999999993</v>
      </c>
      <c r="AF77">
        <v>12.303000000000001</v>
      </c>
      <c r="AG77">
        <v>27.614592479999995</v>
      </c>
      <c r="AH77">
        <v>67.171467599999986</v>
      </c>
      <c r="AI77">
        <v>8.3865239999999996</v>
      </c>
      <c r="AJ77">
        <v>0</v>
      </c>
      <c r="AK77">
        <v>22.296000000000003</v>
      </c>
      <c r="AL77">
        <v>59.209270000000004</v>
      </c>
      <c r="AM77">
        <v>7.0255447619047624</v>
      </c>
      <c r="AN77">
        <v>0</v>
      </c>
      <c r="AO77">
        <v>12.912479999999999</v>
      </c>
      <c r="AP77">
        <v>5.0635368000000005</v>
      </c>
      <c r="AQ77">
        <v>19.651500000000002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34.756460671892839</v>
      </c>
      <c r="BB77">
        <f t="shared" si="1"/>
        <v>1002.7498498688852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160.78622024866783</v>
      </c>
      <c r="L78">
        <v>126.97352998241639</v>
      </c>
      <c r="M78">
        <v>61.685421994884919</v>
      </c>
      <c r="N78">
        <v>51.88146023125438</v>
      </c>
      <c r="O78">
        <v>73.286782285391567</v>
      </c>
      <c r="P78">
        <v>24.449937290969896</v>
      </c>
      <c r="Q78">
        <v>9.5846671239588428</v>
      </c>
      <c r="R78">
        <v>18.621586526726869</v>
      </c>
      <c r="S78">
        <v>11.589465564738292</v>
      </c>
      <c r="T78">
        <v>0</v>
      </c>
      <c r="U78">
        <v>51.754416212049328</v>
      </c>
      <c r="V78">
        <v>9.1039106145251409</v>
      </c>
      <c r="W78">
        <v>19.194438623523368</v>
      </c>
      <c r="X78">
        <v>64.790481048210808</v>
      </c>
      <c r="Y78">
        <v>0</v>
      </c>
      <c r="Z78">
        <v>8.5995359999999987</v>
      </c>
      <c r="AA78">
        <v>18.736271999999996</v>
      </c>
      <c r="AB78">
        <v>17.352844704000002</v>
      </c>
      <c r="AC78">
        <v>12.7643852736</v>
      </c>
      <c r="AD78">
        <v>16.071074640000003</v>
      </c>
      <c r="AE78">
        <v>7.3254167999999993</v>
      </c>
      <c r="AF78">
        <v>12.303000000000001</v>
      </c>
      <c r="AG78">
        <v>27.614592479999995</v>
      </c>
      <c r="AH78">
        <v>67.171467599999986</v>
      </c>
      <c r="AI78">
        <v>8.3865239999999996</v>
      </c>
      <c r="AJ78">
        <v>0</v>
      </c>
      <c r="AK78">
        <v>22.296000000000003</v>
      </c>
      <c r="AL78">
        <v>59.209270000000004</v>
      </c>
      <c r="AM78">
        <v>7.0255447619047624</v>
      </c>
      <c r="AN78">
        <v>0</v>
      </c>
      <c r="AO78">
        <v>12.912479999999999</v>
      </c>
      <c r="AP78">
        <v>4.1633524800000004</v>
      </c>
      <c r="AQ78">
        <v>26.464019999999998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35.146158314721362</v>
      </c>
      <c r="BB78">
        <f t="shared" si="1"/>
        <v>1013.992918785701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160.78622024866783</v>
      </c>
      <c r="L79">
        <v>126.97352998241639</v>
      </c>
      <c r="M79">
        <v>61.685421994884919</v>
      </c>
      <c r="N79">
        <v>51.88146023125438</v>
      </c>
      <c r="O79">
        <v>73.286782285391567</v>
      </c>
      <c r="P79">
        <v>24.449937290969896</v>
      </c>
      <c r="Q79">
        <v>9.5846671239588428</v>
      </c>
      <c r="R79">
        <v>18.621586526726869</v>
      </c>
      <c r="S79">
        <v>11.589465564738292</v>
      </c>
      <c r="T79">
        <v>0</v>
      </c>
      <c r="U79">
        <v>51.754416212049328</v>
      </c>
      <c r="V79">
        <v>9.1039106145251409</v>
      </c>
      <c r="W79">
        <v>19.194438623523368</v>
      </c>
      <c r="X79">
        <v>64.790481048210808</v>
      </c>
      <c r="Y79">
        <v>0</v>
      </c>
      <c r="Z79">
        <v>8.6352868800000007</v>
      </c>
      <c r="AA79">
        <v>18.736271999999996</v>
      </c>
      <c r="AB79">
        <v>17.973425519999999</v>
      </c>
      <c r="AC79">
        <v>13.422654719999999</v>
      </c>
      <c r="AD79">
        <v>16.941349440000003</v>
      </c>
      <c r="AE79">
        <v>14.4750235968</v>
      </c>
      <c r="AF79">
        <v>20.915100000000002</v>
      </c>
      <c r="AG79">
        <v>27.614592479999995</v>
      </c>
      <c r="AH79">
        <v>67.940924040000013</v>
      </c>
      <c r="AI79">
        <v>12.300235200000001</v>
      </c>
      <c r="AJ79">
        <v>0</v>
      </c>
      <c r="AK79">
        <v>22.296000000000003</v>
      </c>
      <c r="AL79">
        <v>62.416799999999988</v>
      </c>
      <c r="AM79">
        <v>7.3768220000000007</v>
      </c>
      <c r="AN79">
        <v>0</v>
      </c>
      <c r="AO79">
        <v>6.9727392000000004</v>
      </c>
      <c r="AP79">
        <v>4.1633524800000004</v>
      </c>
      <c r="AQ79">
        <v>35.285360000000004</v>
      </c>
      <c r="AR79">
        <v>21.577017599999994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36.071279143721739</v>
      </c>
      <c r="BB79">
        <f t="shared" si="1"/>
        <v>1040.6833243739959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160.78622024866783</v>
      </c>
      <c r="L80">
        <v>126.97352998241639</v>
      </c>
      <c r="M80">
        <v>61.685421994884919</v>
      </c>
      <c r="N80">
        <v>51.88146023125438</v>
      </c>
      <c r="O80">
        <v>73.286782285391567</v>
      </c>
      <c r="P80">
        <v>24.449937290969896</v>
      </c>
      <c r="Q80">
        <v>9.5846671239588428</v>
      </c>
      <c r="R80">
        <v>18.621586526726869</v>
      </c>
      <c r="S80">
        <v>11.589465564738292</v>
      </c>
      <c r="T80">
        <v>0</v>
      </c>
      <c r="U80">
        <v>51.754416212049328</v>
      </c>
      <c r="V80">
        <v>9.1039106145251409</v>
      </c>
      <c r="W80">
        <v>19.194438623523368</v>
      </c>
      <c r="X80">
        <v>64.790481048210808</v>
      </c>
      <c r="Y80">
        <v>0</v>
      </c>
      <c r="Z80">
        <v>8.6352868800000007</v>
      </c>
      <c r="AA80">
        <v>18.736271999999996</v>
      </c>
      <c r="AB80">
        <v>17.973425519999999</v>
      </c>
      <c r="AC80">
        <v>13.422654719999999</v>
      </c>
      <c r="AD80">
        <v>16.941349440000003</v>
      </c>
      <c r="AE80">
        <v>14.4750235968</v>
      </c>
      <c r="AF80">
        <v>20.915100000000002</v>
      </c>
      <c r="AG80">
        <v>27.614592479999995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62.416799999999988</v>
      </c>
      <c r="AM80">
        <v>7.3768220000000007</v>
      </c>
      <c r="AN80">
        <v>0</v>
      </c>
      <c r="AO80">
        <v>6.9727392000000004</v>
      </c>
      <c r="AP80">
        <v>4.1633524800000004</v>
      </c>
      <c r="AQ80">
        <v>35.285360000000004</v>
      </c>
      <c r="AR80">
        <v>21.577017599999994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36.389687285321742</v>
      </c>
      <c r="BB80">
        <f t="shared" si="1"/>
        <v>1049.8696434323958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160.78622024866783</v>
      </c>
      <c r="L81">
        <v>126.97352998241639</v>
      </c>
      <c r="M81">
        <v>61.685421994884919</v>
      </c>
      <c r="N81">
        <v>51.88146023125438</v>
      </c>
      <c r="O81">
        <v>73.286782285391567</v>
      </c>
      <c r="P81">
        <v>24.449937290969896</v>
      </c>
      <c r="Q81">
        <v>9.5846671239588428</v>
      </c>
      <c r="R81">
        <v>18.621586526726869</v>
      </c>
      <c r="S81">
        <v>11.589465564738292</v>
      </c>
      <c r="T81">
        <v>0</v>
      </c>
      <c r="U81">
        <v>51.754416212049328</v>
      </c>
      <c r="V81">
        <v>9.1039106145251409</v>
      </c>
      <c r="W81">
        <v>19.194438623523368</v>
      </c>
      <c r="X81">
        <v>64.790481048210808</v>
      </c>
      <c r="Y81">
        <v>0</v>
      </c>
      <c r="Z81">
        <v>8.6352868800000007</v>
      </c>
      <c r="AA81">
        <v>18.736271999999996</v>
      </c>
      <c r="AB81">
        <v>17.973425519999999</v>
      </c>
      <c r="AC81">
        <v>13.422654719999999</v>
      </c>
      <c r="AD81">
        <v>16.941349440000003</v>
      </c>
      <c r="AE81">
        <v>14.4750235968</v>
      </c>
      <c r="AF81">
        <v>20.915100000000002</v>
      </c>
      <c r="AG81">
        <v>27.614592479999995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62.416799999999988</v>
      </c>
      <c r="AM81">
        <v>7.3768220000000007</v>
      </c>
      <c r="AN81">
        <v>0</v>
      </c>
      <c r="AO81">
        <v>6.9727392000000004</v>
      </c>
      <c r="AP81">
        <v>4.1633524800000004</v>
      </c>
      <c r="AQ81">
        <v>35.285360000000004</v>
      </c>
      <c r="AR81">
        <v>21.577017599999994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36.389687285321742</v>
      </c>
      <c r="BB81">
        <f t="shared" si="1"/>
        <v>1049.8696434323958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160.78622024866783</v>
      </c>
      <c r="L82">
        <v>126.97352998241639</v>
      </c>
      <c r="M82">
        <v>61.685421994884919</v>
      </c>
      <c r="N82">
        <v>51.88146023125438</v>
      </c>
      <c r="O82">
        <v>73.286782285391567</v>
      </c>
      <c r="P82">
        <v>24.449937290969896</v>
      </c>
      <c r="Q82">
        <v>9.5846671239588428</v>
      </c>
      <c r="R82">
        <v>18.621586526726869</v>
      </c>
      <c r="S82">
        <v>11.589465564738292</v>
      </c>
      <c r="T82">
        <v>0</v>
      </c>
      <c r="U82">
        <v>51.754416212049328</v>
      </c>
      <c r="V82">
        <v>9.1039106145251409</v>
      </c>
      <c r="W82">
        <v>19.194438623523368</v>
      </c>
      <c r="X82">
        <v>64.790481048210808</v>
      </c>
      <c r="Y82">
        <v>0</v>
      </c>
      <c r="Z82">
        <v>8.6352868800000007</v>
      </c>
      <c r="AA82">
        <v>18.736271999999996</v>
      </c>
      <c r="AB82">
        <v>17.973425519999999</v>
      </c>
      <c r="AC82">
        <v>13.422654719999999</v>
      </c>
      <c r="AD82">
        <v>16.941349440000003</v>
      </c>
      <c r="AE82">
        <v>14.4750235968</v>
      </c>
      <c r="AF82">
        <v>20.915100000000002</v>
      </c>
      <c r="AG82">
        <v>27.614592479999995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62.416799999999988</v>
      </c>
      <c r="AM82">
        <v>7.3768220000000007</v>
      </c>
      <c r="AN82">
        <v>0</v>
      </c>
      <c r="AO82">
        <v>6.9727392000000004</v>
      </c>
      <c r="AP82">
        <v>4.1633524800000004</v>
      </c>
      <c r="AQ82">
        <v>35.285360000000004</v>
      </c>
      <c r="AR82">
        <v>21.577017599999994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36.389687285321742</v>
      </c>
      <c r="BB82">
        <f t="shared" si="1"/>
        <v>1049.8696434323958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160.78622024866783</v>
      </c>
      <c r="L83">
        <v>126.97352998241639</v>
      </c>
      <c r="M83">
        <v>61.685421994884919</v>
      </c>
      <c r="N83">
        <v>51.88146023125438</v>
      </c>
      <c r="O83">
        <v>73.286782285391567</v>
      </c>
      <c r="P83">
        <v>24.449937290969896</v>
      </c>
      <c r="Q83">
        <v>9.5846671239588428</v>
      </c>
      <c r="R83">
        <v>18.621586526726869</v>
      </c>
      <c r="S83">
        <v>11.589465564738292</v>
      </c>
      <c r="T83">
        <v>0</v>
      </c>
      <c r="U83">
        <v>51.754416212049328</v>
      </c>
      <c r="V83">
        <v>9.1039106145251409</v>
      </c>
      <c r="W83">
        <v>19.194438623523368</v>
      </c>
      <c r="X83">
        <v>64.790481048210808</v>
      </c>
      <c r="Y83">
        <v>0</v>
      </c>
      <c r="Z83">
        <v>8.6352868800000007</v>
      </c>
      <c r="AA83">
        <v>18.736271999999996</v>
      </c>
      <c r="AB83">
        <v>17.973425519999999</v>
      </c>
      <c r="AC83">
        <v>13.422654719999999</v>
      </c>
      <c r="AD83">
        <v>16.941349440000003</v>
      </c>
      <c r="AE83">
        <v>14.4750235968</v>
      </c>
      <c r="AF83">
        <v>20.915100000000002</v>
      </c>
      <c r="AG83">
        <v>27.614592479999995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62.416799999999988</v>
      </c>
      <c r="AM83">
        <v>7.3768220000000007</v>
      </c>
      <c r="AN83">
        <v>0</v>
      </c>
      <c r="AO83">
        <v>6.9727392000000004</v>
      </c>
      <c r="AP83">
        <v>4.1633524800000004</v>
      </c>
      <c r="AQ83">
        <v>35.285360000000004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36.438417403721743</v>
      </c>
      <c r="BB83">
        <f t="shared" si="1"/>
        <v>1051.2755437139956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160.78622024866783</v>
      </c>
      <c r="L84">
        <v>126.97352998241639</v>
      </c>
      <c r="M84">
        <v>61.685421994884919</v>
      </c>
      <c r="N84">
        <v>51.88146023125438</v>
      </c>
      <c r="O84">
        <v>73.286782285391567</v>
      </c>
      <c r="P84">
        <v>24.449937290969896</v>
      </c>
      <c r="Q84">
        <v>9.5846671239588428</v>
      </c>
      <c r="R84">
        <v>18.621586526726869</v>
      </c>
      <c r="S84">
        <v>11.589465564738292</v>
      </c>
      <c r="T84">
        <v>0</v>
      </c>
      <c r="U84">
        <v>51.754416212049328</v>
      </c>
      <c r="V84">
        <v>9.1039106145251409</v>
      </c>
      <c r="W84">
        <v>19.194438623523368</v>
      </c>
      <c r="X84">
        <v>64.790481048210808</v>
      </c>
      <c r="Y84">
        <v>0</v>
      </c>
      <c r="Z84">
        <v>8.6352868800000007</v>
      </c>
      <c r="AA84">
        <v>18.736271999999996</v>
      </c>
      <c r="AB84">
        <v>17.973425519999999</v>
      </c>
      <c r="AC84">
        <v>13.422654719999999</v>
      </c>
      <c r="AD84">
        <v>16.941349440000003</v>
      </c>
      <c r="AE84">
        <v>14.4750235968</v>
      </c>
      <c r="AF84">
        <v>20.915100000000002</v>
      </c>
      <c r="AG84">
        <v>27.614592479999995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62.416799999999988</v>
      </c>
      <c r="AM84">
        <v>7.3768220000000007</v>
      </c>
      <c r="AN84">
        <v>0</v>
      </c>
      <c r="AO84">
        <v>6.9727392000000004</v>
      </c>
      <c r="AP84">
        <v>4.1633524800000004</v>
      </c>
      <c r="AQ84">
        <v>35.285360000000004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36.438417403721743</v>
      </c>
      <c r="BB84">
        <f t="shared" si="1"/>
        <v>1051.2755437139956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160.78622024866783</v>
      </c>
      <c r="L85">
        <v>126.97352998241639</v>
      </c>
      <c r="M85">
        <v>61.685421994884919</v>
      </c>
      <c r="N85">
        <v>51.88146023125438</v>
      </c>
      <c r="O85">
        <v>73.286782285391567</v>
      </c>
      <c r="P85">
        <v>24.449937290969896</v>
      </c>
      <c r="Q85">
        <v>9.5846671239588428</v>
      </c>
      <c r="R85">
        <v>18.621586526726869</v>
      </c>
      <c r="S85">
        <v>11.589465564738292</v>
      </c>
      <c r="T85">
        <v>0</v>
      </c>
      <c r="U85">
        <v>51.754416212049328</v>
      </c>
      <c r="V85">
        <v>9.1039106145251409</v>
      </c>
      <c r="W85">
        <v>19.126918674544054</v>
      </c>
      <c r="X85">
        <v>64.790481048210808</v>
      </c>
      <c r="Y85">
        <v>0</v>
      </c>
      <c r="Z85">
        <v>8.6352868800000007</v>
      </c>
      <c r="AA85">
        <v>18.736271999999996</v>
      </c>
      <c r="AB85">
        <v>17.973425519999999</v>
      </c>
      <c r="AC85">
        <v>13.422654719999999</v>
      </c>
      <c r="AD85">
        <v>16.941349440000003</v>
      </c>
      <c r="AE85">
        <v>14.4750235968</v>
      </c>
      <c r="AF85">
        <v>20.915100000000002</v>
      </c>
      <c r="AG85">
        <v>27.614592479999995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59.209270000000004</v>
      </c>
      <c r="AM85">
        <v>7.3768220000000007</v>
      </c>
      <c r="AN85">
        <v>0</v>
      </c>
      <c r="AO85">
        <v>11.621232000000003</v>
      </c>
      <c r="AP85">
        <v>4.1633524800000004</v>
      </c>
      <c r="AQ85">
        <v>35.285360000000004</v>
      </c>
      <c r="AR85">
        <v>21.577017599999994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36.435697545891671</v>
      </c>
      <c r="BB85">
        <f t="shared" si="1"/>
        <v>1051.1970760228469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160.78622024866783</v>
      </c>
      <c r="L86">
        <v>126.97352998241639</v>
      </c>
      <c r="M86">
        <v>61.685421994884919</v>
      </c>
      <c r="N86">
        <v>51.88146023125438</v>
      </c>
      <c r="O86">
        <v>73.286782285391567</v>
      </c>
      <c r="P86">
        <v>24.449937290969896</v>
      </c>
      <c r="Q86">
        <v>9.5846671239588428</v>
      </c>
      <c r="R86">
        <v>18.621586526726869</v>
      </c>
      <c r="S86">
        <v>11.589465564738292</v>
      </c>
      <c r="T86">
        <v>0</v>
      </c>
      <c r="U86">
        <v>51.754416212049328</v>
      </c>
      <c r="V86">
        <v>9.1039106145251409</v>
      </c>
      <c r="W86">
        <v>19.126918674544054</v>
      </c>
      <c r="X86">
        <v>64.790481048210808</v>
      </c>
      <c r="Y86">
        <v>0</v>
      </c>
      <c r="Z86">
        <v>8.6352868800000007</v>
      </c>
      <c r="AA86">
        <v>18.736271999999996</v>
      </c>
      <c r="AB86">
        <v>17.973425519999999</v>
      </c>
      <c r="AC86">
        <v>13.422654719999999</v>
      </c>
      <c r="AD86">
        <v>16.941349440000003</v>
      </c>
      <c r="AE86">
        <v>14.4750235968</v>
      </c>
      <c r="AF86">
        <v>20.915100000000002</v>
      </c>
      <c r="AG86">
        <v>27.614592479999995</v>
      </c>
      <c r="AH86">
        <v>67.940924040000013</v>
      </c>
      <c r="AI86">
        <v>8.3865239999999996</v>
      </c>
      <c r="AJ86">
        <v>0</v>
      </c>
      <c r="AK86">
        <v>22.296000000000003</v>
      </c>
      <c r="AL86">
        <v>59.209270000000004</v>
      </c>
      <c r="AM86">
        <v>7.3768220000000007</v>
      </c>
      <c r="AN86">
        <v>0</v>
      </c>
      <c r="AO86">
        <v>11.621232000000003</v>
      </c>
      <c r="AP86">
        <v>4.1633524800000004</v>
      </c>
      <c r="AQ86">
        <v>35.285360000000004</v>
      </c>
      <c r="AR86">
        <v>21.577017599999994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35.986179859491671</v>
      </c>
      <c r="BB86">
        <f t="shared" si="1"/>
        <v>1038.2281553092469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160.78622024866783</v>
      </c>
      <c r="L87">
        <v>126.97352998241639</v>
      </c>
      <c r="M87">
        <v>61.685421994884919</v>
      </c>
      <c r="N87">
        <v>51.88146023125438</v>
      </c>
      <c r="O87">
        <v>73.286782285391567</v>
      </c>
      <c r="P87">
        <v>24.377012747400201</v>
      </c>
      <c r="Q87">
        <v>9.5846671239588428</v>
      </c>
      <c r="R87">
        <v>18.621586526726869</v>
      </c>
      <c r="S87">
        <v>11.589465564738292</v>
      </c>
      <c r="T87">
        <v>0</v>
      </c>
      <c r="U87">
        <v>51.754416212049328</v>
      </c>
      <c r="V87">
        <v>9.1039106145251409</v>
      </c>
      <c r="W87">
        <v>19.126918674544054</v>
      </c>
      <c r="X87">
        <v>64.790481048210808</v>
      </c>
      <c r="Y87">
        <v>0</v>
      </c>
      <c r="Z87">
        <v>2.89872</v>
      </c>
      <c r="AA87">
        <v>18.736271999999996</v>
      </c>
      <c r="AB87">
        <v>17.352844704000002</v>
      </c>
      <c r="AC87">
        <v>12.7643852736</v>
      </c>
      <c r="AD87">
        <v>16.071074640000003</v>
      </c>
      <c r="AE87">
        <v>14.4750235968</v>
      </c>
      <c r="AF87">
        <v>18.454500000000003</v>
      </c>
      <c r="AG87">
        <v>27.614592479999995</v>
      </c>
      <c r="AH87">
        <v>67.171467599999986</v>
      </c>
      <c r="AI87">
        <v>8.3865239999999996</v>
      </c>
      <c r="AJ87">
        <v>0</v>
      </c>
      <c r="AK87">
        <v>22.296000000000003</v>
      </c>
      <c r="AL87">
        <v>59.209270000000004</v>
      </c>
      <c r="AM87">
        <v>7.0255447619047624</v>
      </c>
      <c r="AN87">
        <v>0</v>
      </c>
      <c r="AO87">
        <v>11.621232000000003</v>
      </c>
      <c r="AP87">
        <v>4.1633524800000004</v>
      </c>
      <c r="AQ87">
        <v>35.285360000000004</v>
      </c>
      <c r="AR87">
        <v>21.577017599999994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35.599591213093476</v>
      </c>
      <c r="BB87">
        <f t="shared" si="1"/>
        <v>1027.0747937915803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160.78622024866783</v>
      </c>
      <c r="L88">
        <v>126.97352998241639</v>
      </c>
      <c r="M88">
        <v>61.685421994884919</v>
      </c>
      <c r="N88">
        <v>51.88146023125438</v>
      </c>
      <c r="O88">
        <v>73.286782285391567</v>
      </c>
      <c r="P88">
        <v>24.377012747400201</v>
      </c>
      <c r="Q88">
        <v>9.5846671239588428</v>
      </c>
      <c r="R88">
        <v>18.621586526726869</v>
      </c>
      <c r="S88">
        <v>11.589465564738292</v>
      </c>
      <c r="T88">
        <v>0</v>
      </c>
      <c r="U88">
        <v>51.754416212049328</v>
      </c>
      <c r="V88">
        <v>9.1039106145251409</v>
      </c>
      <c r="W88">
        <v>19.126918674544054</v>
      </c>
      <c r="X88">
        <v>64.790481048210808</v>
      </c>
      <c r="Y88">
        <v>0</v>
      </c>
      <c r="Z88">
        <v>2.89872</v>
      </c>
      <c r="AA88">
        <v>18.736271999999996</v>
      </c>
      <c r="AB88">
        <v>17.352844704000002</v>
      </c>
      <c r="AC88">
        <v>12.7643852736</v>
      </c>
      <c r="AD88">
        <v>16.071074640000003</v>
      </c>
      <c r="AE88">
        <v>14.4750235968</v>
      </c>
      <c r="AF88">
        <v>18.454500000000003</v>
      </c>
      <c r="AG88">
        <v>27.614592479999995</v>
      </c>
      <c r="AH88">
        <v>67.171467599999986</v>
      </c>
      <c r="AI88">
        <v>8.3865239999999996</v>
      </c>
      <c r="AJ88">
        <v>0</v>
      </c>
      <c r="AK88">
        <v>22.296000000000003</v>
      </c>
      <c r="AL88">
        <v>59.209270000000004</v>
      </c>
      <c r="AM88">
        <v>7.0255447619047624</v>
      </c>
      <c r="AN88">
        <v>0</v>
      </c>
      <c r="AO88">
        <v>11.621232000000003</v>
      </c>
      <c r="AP88">
        <v>4.1633524800000004</v>
      </c>
      <c r="AQ88">
        <v>35.285360000000004</v>
      </c>
      <c r="AR88">
        <v>21.577017599999994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35.599591213093476</v>
      </c>
      <c r="BB88">
        <f t="shared" si="1"/>
        <v>1027.0747937915803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160.78622024866783</v>
      </c>
      <c r="L89">
        <v>126.97352998241639</v>
      </c>
      <c r="M89">
        <v>61.685421994884919</v>
      </c>
      <c r="N89">
        <v>51.88146023125438</v>
      </c>
      <c r="O89">
        <v>73.286782285391567</v>
      </c>
      <c r="P89">
        <v>24.377012747400201</v>
      </c>
      <c r="Q89">
        <v>9.5846671239588428</v>
      </c>
      <c r="R89">
        <v>18.621586526726869</v>
      </c>
      <c r="S89">
        <v>11.589465564738292</v>
      </c>
      <c r="T89">
        <v>0</v>
      </c>
      <c r="U89">
        <v>51.754416212049328</v>
      </c>
      <c r="V89">
        <v>9.1039106145251409</v>
      </c>
      <c r="W89">
        <v>19.126918674544054</v>
      </c>
      <c r="X89">
        <v>64.790481048210808</v>
      </c>
      <c r="Y89">
        <v>0</v>
      </c>
      <c r="Z89">
        <v>8.6961600000000008</v>
      </c>
      <c r="AA89">
        <v>18.736271999999996</v>
      </c>
      <c r="AB89">
        <v>17.352844704000002</v>
      </c>
      <c r="AC89">
        <v>12.7643852736</v>
      </c>
      <c r="AD89">
        <v>16.071074640000003</v>
      </c>
      <c r="AE89">
        <v>14.4750235968</v>
      </c>
      <c r="AF89">
        <v>18.454500000000003</v>
      </c>
      <c r="AG89">
        <v>27.614592479999995</v>
      </c>
      <c r="AH89">
        <v>67.171467599999986</v>
      </c>
      <c r="AI89">
        <v>8.3865239999999996</v>
      </c>
      <c r="AJ89">
        <v>0</v>
      </c>
      <c r="AK89">
        <v>22.296000000000003</v>
      </c>
      <c r="AL89">
        <v>59.209270000000004</v>
      </c>
      <c r="AM89">
        <v>7.0255447619047624</v>
      </c>
      <c r="AN89">
        <v>0</v>
      </c>
      <c r="AO89">
        <v>11.621232000000003</v>
      </c>
      <c r="AP89">
        <v>4.1633524800000004</v>
      </c>
      <c r="AQ89">
        <v>35.285360000000004</v>
      </c>
      <c r="AR89">
        <v>21.577017599999994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35.793805453093469</v>
      </c>
      <c r="BB89">
        <f t="shared" si="1"/>
        <v>1032.6780195515801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160.78622024866783</v>
      </c>
      <c r="L90">
        <v>126.97352998241639</v>
      </c>
      <c r="M90">
        <v>61.685421994884919</v>
      </c>
      <c r="N90">
        <v>51.88146023125438</v>
      </c>
      <c r="O90">
        <v>73.286782285391567</v>
      </c>
      <c r="P90">
        <v>24.377012747400201</v>
      </c>
      <c r="Q90">
        <v>9.5846671239588428</v>
      </c>
      <c r="R90">
        <v>18.621586526726869</v>
      </c>
      <c r="S90">
        <v>11.589465564738292</v>
      </c>
      <c r="T90">
        <v>0</v>
      </c>
      <c r="U90">
        <v>51.754416212049328</v>
      </c>
      <c r="V90">
        <v>9.1039106145251409</v>
      </c>
      <c r="W90">
        <v>19.126918674544054</v>
      </c>
      <c r="X90">
        <v>64.790481048210808</v>
      </c>
      <c r="Y90">
        <v>0</v>
      </c>
      <c r="Z90">
        <v>8.6961600000000008</v>
      </c>
      <c r="AA90">
        <v>18.736271999999996</v>
      </c>
      <c r="AB90">
        <v>17.352844704000002</v>
      </c>
      <c r="AC90">
        <v>12.7643852736</v>
      </c>
      <c r="AD90">
        <v>16.071074640000003</v>
      </c>
      <c r="AE90">
        <v>14.4750235968</v>
      </c>
      <c r="AF90">
        <v>18.454500000000003</v>
      </c>
      <c r="AG90">
        <v>27.614592479999995</v>
      </c>
      <c r="AH90">
        <v>67.171467599999986</v>
      </c>
      <c r="AI90">
        <v>8.3865239999999996</v>
      </c>
      <c r="AJ90">
        <v>0</v>
      </c>
      <c r="AK90">
        <v>22.296000000000003</v>
      </c>
      <c r="AL90">
        <v>59.209270000000004</v>
      </c>
      <c r="AM90">
        <v>7.0255447619047624</v>
      </c>
      <c r="AN90">
        <v>0</v>
      </c>
      <c r="AO90">
        <v>11.621232000000003</v>
      </c>
      <c r="AP90">
        <v>4.1633524800000004</v>
      </c>
      <c r="AQ90">
        <v>35.285360000000004</v>
      </c>
      <c r="AR90">
        <v>21.577017599999994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35.793805453093469</v>
      </c>
      <c r="BB90">
        <f t="shared" si="1"/>
        <v>1032.6780195515801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160.78622024866783</v>
      </c>
      <c r="L91">
        <v>126.97352998241639</v>
      </c>
      <c r="M91">
        <v>61.685421994884919</v>
      </c>
      <c r="N91">
        <v>51.88146023125438</v>
      </c>
      <c r="O91">
        <v>73.286782285391567</v>
      </c>
      <c r="P91">
        <v>24.377012747400201</v>
      </c>
      <c r="Q91">
        <v>9.5846671239588428</v>
      </c>
      <c r="R91">
        <v>18.621586526726869</v>
      </c>
      <c r="S91">
        <v>11.589465564738292</v>
      </c>
      <c r="T91">
        <v>0</v>
      </c>
      <c r="U91">
        <v>51.754416212049328</v>
      </c>
      <c r="V91">
        <v>9.1039106145251409</v>
      </c>
      <c r="W91">
        <v>19.090964560862865</v>
      </c>
      <c r="X91">
        <v>64.790481048210808</v>
      </c>
      <c r="Y91">
        <v>0</v>
      </c>
      <c r="Z91">
        <v>8.6352868800000007</v>
      </c>
      <c r="AA91">
        <v>18.736271999999996</v>
      </c>
      <c r="AB91">
        <v>17.973425519999999</v>
      </c>
      <c r="AC91">
        <v>13.422654719999999</v>
      </c>
      <c r="AD91">
        <v>16.941349440000003</v>
      </c>
      <c r="AE91">
        <v>21.712535395200003</v>
      </c>
      <c r="AF91">
        <v>20.915100000000002</v>
      </c>
      <c r="AG91">
        <v>27.614592479999995</v>
      </c>
      <c r="AH91">
        <v>67.940924040000013</v>
      </c>
      <c r="AI91">
        <v>12.300235200000001</v>
      </c>
      <c r="AJ91">
        <v>0</v>
      </c>
      <c r="AK91">
        <v>22.296000000000003</v>
      </c>
      <c r="AL91">
        <v>59.209270000000004</v>
      </c>
      <c r="AM91">
        <v>7.3768220000000007</v>
      </c>
      <c r="AN91">
        <v>0</v>
      </c>
      <c r="AO91">
        <v>11.621232000000003</v>
      </c>
      <c r="AP91">
        <v>4.1633524800000004</v>
      </c>
      <c r="AQ91">
        <v>35.285360000000004</v>
      </c>
      <c r="AR91">
        <v>21.577017599999994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36.356098716702945</v>
      </c>
      <c r="BB91">
        <f t="shared" si="1"/>
        <v>1048.9005807931844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160.78622024866783</v>
      </c>
      <c r="L92">
        <v>126.97352998241639</v>
      </c>
      <c r="M92">
        <v>61.685421994884919</v>
      </c>
      <c r="N92">
        <v>51.88146023125438</v>
      </c>
      <c r="O92">
        <v>73.286782285391567</v>
      </c>
      <c r="P92">
        <v>24.377012747400201</v>
      </c>
      <c r="Q92">
        <v>9.5846671239588428</v>
      </c>
      <c r="R92">
        <v>18.621586526726869</v>
      </c>
      <c r="S92">
        <v>11.589465564738292</v>
      </c>
      <c r="T92">
        <v>0</v>
      </c>
      <c r="U92">
        <v>51.754416212049328</v>
      </c>
      <c r="V92">
        <v>9.1039106145251409</v>
      </c>
      <c r="W92">
        <v>19.090964560862865</v>
      </c>
      <c r="X92">
        <v>64.790481048210808</v>
      </c>
      <c r="Y92">
        <v>0</v>
      </c>
      <c r="Z92">
        <v>8.6352868800000007</v>
      </c>
      <c r="AA92">
        <v>18.736271999999996</v>
      </c>
      <c r="AB92">
        <v>17.973425519999999</v>
      </c>
      <c r="AC92">
        <v>13.422654719999999</v>
      </c>
      <c r="AD92">
        <v>16.941349440000003</v>
      </c>
      <c r="AE92">
        <v>21.712535395200003</v>
      </c>
      <c r="AF92">
        <v>20.915100000000002</v>
      </c>
      <c r="AG92">
        <v>27.614592479999995</v>
      </c>
      <c r="AH92">
        <v>67.940924040000013</v>
      </c>
      <c r="AI92">
        <v>12.300235200000001</v>
      </c>
      <c r="AJ92">
        <v>0</v>
      </c>
      <c r="AK92">
        <v>22.296000000000003</v>
      </c>
      <c r="AL92">
        <v>59.209270000000004</v>
      </c>
      <c r="AM92">
        <v>7.3768220000000007</v>
      </c>
      <c r="AN92">
        <v>0</v>
      </c>
      <c r="AO92">
        <v>11.621232000000003</v>
      </c>
      <c r="AP92">
        <v>4.1633524800000004</v>
      </c>
      <c r="AQ92">
        <v>35.285360000000004</v>
      </c>
      <c r="AR92">
        <v>21.577017599999994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36.356098716702945</v>
      </c>
      <c r="BB92">
        <f t="shared" si="1"/>
        <v>1048.9005807931844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160.78622024866783</v>
      </c>
      <c r="L93">
        <v>126.97352998241639</v>
      </c>
      <c r="M93">
        <v>61.685421994884919</v>
      </c>
      <c r="N93">
        <v>51.88146023125438</v>
      </c>
      <c r="O93">
        <v>73.286782285391567</v>
      </c>
      <c r="P93">
        <v>24.377012747400201</v>
      </c>
      <c r="Q93">
        <v>9.5846671239588428</v>
      </c>
      <c r="R93">
        <v>18.621586526726869</v>
      </c>
      <c r="S93">
        <v>11.589465564738292</v>
      </c>
      <c r="T93">
        <v>0</v>
      </c>
      <c r="U93">
        <v>51.754416212049328</v>
      </c>
      <c r="V93">
        <v>9.1039106145251409</v>
      </c>
      <c r="W93">
        <v>19.090964560862865</v>
      </c>
      <c r="X93">
        <v>64.790481048210808</v>
      </c>
      <c r="Y93">
        <v>0</v>
      </c>
      <c r="Z93">
        <v>8.6352868800000007</v>
      </c>
      <c r="AA93">
        <v>18.736271999999996</v>
      </c>
      <c r="AB93">
        <v>17.973425519999999</v>
      </c>
      <c r="AC93">
        <v>13.422654719999999</v>
      </c>
      <c r="AD93">
        <v>16.941349440000003</v>
      </c>
      <c r="AE93">
        <v>21.712535395200003</v>
      </c>
      <c r="AF93">
        <v>20.915100000000002</v>
      </c>
      <c r="AG93">
        <v>27.614592479999995</v>
      </c>
      <c r="AH93">
        <v>67.940924040000013</v>
      </c>
      <c r="AI93">
        <v>12.300235200000001</v>
      </c>
      <c r="AJ93">
        <v>0</v>
      </c>
      <c r="AK93">
        <v>22.296000000000003</v>
      </c>
      <c r="AL93">
        <v>59.209270000000004</v>
      </c>
      <c r="AM93">
        <v>7.3768220000000007</v>
      </c>
      <c r="AN93">
        <v>0</v>
      </c>
      <c r="AO93">
        <v>11.621232000000003</v>
      </c>
      <c r="AP93">
        <v>4.1633524800000004</v>
      </c>
      <c r="AQ93">
        <v>35.285360000000004</v>
      </c>
      <c r="AR93">
        <v>21.577017599999994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36.356098716702945</v>
      </c>
      <c r="BB93">
        <f t="shared" si="1"/>
        <v>1048.9005807931844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160.78622024866783</v>
      </c>
      <c r="L94">
        <v>126.97352998241639</v>
      </c>
      <c r="M94">
        <v>61.685421994884919</v>
      </c>
      <c r="N94">
        <v>51.88146023125438</v>
      </c>
      <c r="O94">
        <v>73.286782285391567</v>
      </c>
      <c r="P94">
        <v>24.377012747400201</v>
      </c>
      <c r="Q94">
        <v>9.5846671239588428</v>
      </c>
      <c r="R94">
        <v>18.621586526726869</v>
      </c>
      <c r="S94">
        <v>11.589465564738292</v>
      </c>
      <c r="T94">
        <v>0</v>
      </c>
      <c r="U94">
        <v>51.754416212049328</v>
      </c>
      <c r="V94">
        <v>9.1039106145251409</v>
      </c>
      <c r="W94">
        <v>19.090964560862865</v>
      </c>
      <c r="X94">
        <v>64.790481048210808</v>
      </c>
      <c r="Y94">
        <v>0</v>
      </c>
      <c r="Z94">
        <v>8.6352868800000007</v>
      </c>
      <c r="AA94">
        <v>18.736271999999996</v>
      </c>
      <c r="AB94">
        <v>17.973425519999999</v>
      </c>
      <c r="AC94">
        <v>13.422654719999999</v>
      </c>
      <c r="AD94">
        <v>16.941349440000003</v>
      </c>
      <c r="AE94">
        <v>21.712535395200003</v>
      </c>
      <c r="AF94">
        <v>20.915100000000002</v>
      </c>
      <c r="AG94">
        <v>27.614592479999995</v>
      </c>
      <c r="AH94">
        <v>67.940924040000013</v>
      </c>
      <c r="AI94">
        <v>12.300235200000001</v>
      </c>
      <c r="AJ94">
        <v>0</v>
      </c>
      <c r="AK94">
        <v>22.296000000000003</v>
      </c>
      <c r="AL94">
        <v>59.209270000000004</v>
      </c>
      <c r="AM94">
        <v>7.3768220000000007</v>
      </c>
      <c r="AN94">
        <v>0</v>
      </c>
      <c r="AO94">
        <v>11.621232000000003</v>
      </c>
      <c r="AP94">
        <v>4.1633524800000004</v>
      </c>
      <c r="AQ94">
        <v>35.285360000000004</v>
      </c>
      <c r="AR94">
        <v>21.577017599999994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36.356098716702945</v>
      </c>
      <c r="BB94">
        <f t="shared" si="1"/>
        <v>1048.9005807931844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80.000462289794982</v>
      </c>
      <c r="L95">
        <v>64.998920319938392</v>
      </c>
      <c r="M95">
        <v>61.685421994884919</v>
      </c>
      <c r="N95">
        <v>51.88146023125438</v>
      </c>
      <c r="O95">
        <v>73.286782285391567</v>
      </c>
      <c r="P95">
        <v>24.377012747400201</v>
      </c>
      <c r="Q95">
        <v>9.5846671239588428</v>
      </c>
      <c r="R95">
        <v>18.621586526726869</v>
      </c>
      <c r="S95">
        <v>11.589465564738292</v>
      </c>
      <c r="T95">
        <v>0</v>
      </c>
      <c r="U95">
        <v>51.754416212049328</v>
      </c>
      <c r="V95">
        <v>9.1039106145251409</v>
      </c>
      <c r="W95">
        <v>19.126918674544054</v>
      </c>
      <c r="X95">
        <v>64.790481048210808</v>
      </c>
      <c r="Y95">
        <v>0</v>
      </c>
      <c r="Z95">
        <v>8.6352868800000007</v>
      </c>
      <c r="AA95">
        <v>18.736271999999996</v>
      </c>
      <c r="AB95">
        <v>17.352844704000002</v>
      </c>
      <c r="AC95">
        <v>12.7643852736</v>
      </c>
      <c r="AD95">
        <v>16.071074640000003</v>
      </c>
      <c r="AE95">
        <v>14.4750235968</v>
      </c>
      <c r="AF95">
        <v>18.454500000000003</v>
      </c>
      <c r="AG95">
        <v>27.614592479999995</v>
      </c>
      <c r="AH95">
        <v>67.171467599999986</v>
      </c>
      <c r="AI95">
        <v>8.3865239999999996</v>
      </c>
      <c r="AJ95">
        <v>0</v>
      </c>
      <c r="AK95">
        <v>22.296000000000003</v>
      </c>
      <c r="AL95">
        <v>59.209270000000004</v>
      </c>
      <c r="AM95">
        <v>7.0255447619047624</v>
      </c>
      <c r="AN95">
        <v>0</v>
      </c>
      <c r="AO95">
        <v>11.621232000000003</v>
      </c>
      <c r="AP95">
        <v>4.1633524800000004</v>
      </c>
      <c r="AQ95">
        <v>35.285360000000004</v>
      </c>
      <c r="AR95">
        <v>21.577017599999994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31.009293999644065</v>
      </c>
      <c r="BB95">
        <f t="shared" si="1"/>
        <v>894.64129026367846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80.000462289794982</v>
      </c>
      <c r="L96">
        <v>64.998920319938392</v>
      </c>
      <c r="M96">
        <v>61.685421994884919</v>
      </c>
      <c r="N96">
        <v>51.88146023125438</v>
      </c>
      <c r="O96">
        <v>73.286782285391567</v>
      </c>
      <c r="P96">
        <v>24.377012747400201</v>
      </c>
      <c r="Q96">
        <v>9.5846671239588428</v>
      </c>
      <c r="R96">
        <v>18.621586526726869</v>
      </c>
      <c r="S96">
        <v>11.589465564738292</v>
      </c>
      <c r="T96">
        <v>0</v>
      </c>
      <c r="U96">
        <v>51.754416212049328</v>
      </c>
      <c r="V96">
        <v>9.1039106145251409</v>
      </c>
      <c r="W96">
        <v>19.126918674544054</v>
      </c>
      <c r="X96">
        <v>64.790481048210808</v>
      </c>
      <c r="Y96">
        <v>0</v>
      </c>
      <c r="Z96">
        <v>8.6352868800000007</v>
      </c>
      <c r="AA96">
        <v>18.736271999999996</v>
      </c>
      <c r="AB96">
        <v>17.352844704000002</v>
      </c>
      <c r="AC96">
        <v>12.7643852736</v>
      </c>
      <c r="AD96">
        <v>16.071074640000003</v>
      </c>
      <c r="AE96">
        <v>14.4750235968</v>
      </c>
      <c r="AF96">
        <v>18.454500000000003</v>
      </c>
      <c r="AG96">
        <v>27.614592479999995</v>
      </c>
      <c r="AH96">
        <v>67.171467599999986</v>
      </c>
      <c r="AI96">
        <v>8.3865239999999996</v>
      </c>
      <c r="AJ96">
        <v>0</v>
      </c>
      <c r="AK96">
        <v>22.296000000000003</v>
      </c>
      <c r="AL96">
        <v>59.209270000000004</v>
      </c>
      <c r="AM96">
        <v>7.0255447619047624</v>
      </c>
      <c r="AN96">
        <v>0</v>
      </c>
      <c r="AO96">
        <v>11.621232000000003</v>
      </c>
      <c r="AP96">
        <v>5.0635368000000005</v>
      </c>
      <c r="AQ96">
        <v>35.285360000000004</v>
      </c>
      <c r="AR96">
        <v>21.577017599999994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31.039450350044067</v>
      </c>
      <c r="BB96">
        <f t="shared" si="1"/>
        <v>895.51131823327853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80.000462289794982</v>
      </c>
      <c r="L97">
        <v>64.998920319938392</v>
      </c>
      <c r="M97">
        <v>61.685421994884919</v>
      </c>
      <c r="N97">
        <v>51.88146023125438</v>
      </c>
      <c r="O97">
        <v>73.286782285391567</v>
      </c>
      <c r="P97">
        <v>24.377012747400201</v>
      </c>
      <c r="Q97">
        <v>9.5846671239588428</v>
      </c>
      <c r="R97">
        <v>18.621586526726869</v>
      </c>
      <c r="S97">
        <v>11.589465564738292</v>
      </c>
      <c r="T97">
        <v>0</v>
      </c>
      <c r="U97">
        <v>48.425818286934096</v>
      </c>
      <c r="V97">
        <v>9.1039106145251409</v>
      </c>
      <c r="W97">
        <v>19.126918674544054</v>
      </c>
      <c r="X97">
        <v>64.790481048210808</v>
      </c>
      <c r="Y97">
        <v>0</v>
      </c>
      <c r="Z97">
        <v>8.6352868800000007</v>
      </c>
      <c r="AA97">
        <v>18.736271999999996</v>
      </c>
      <c r="AB97">
        <v>17.352844704000002</v>
      </c>
      <c r="AC97">
        <v>12.7643852736</v>
      </c>
      <c r="AD97">
        <v>16.071074640000003</v>
      </c>
      <c r="AE97">
        <v>14.4750235968</v>
      </c>
      <c r="AF97">
        <v>12.303000000000001</v>
      </c>
      <c r="AG97">
        <v>27.614592479999995</v>
      </c>
      <c r="AH97">
        <v>67.171467599999986</v>
      </c>
      <c r="AI97">
        <v>8.3865239999999996</v>
      </c>
      <c r="AJ97">
        <v>0</v>
      </c>
      <c r="AK97">
        <v>22.296000000000003</v>
      </c>
      <c r="AL97">
        <v>59.209270000000004</v>
      </c>
      <c r="AM97">
        <v>7.0255447619047624</v>
      </c>
      <c r="AN97">
        <v>0</v>
      </c>
      <c r="AO97">
        <v>11.621232000000003</v>
      </c>
      <c r="AP97">
        <v>5.0635368000000005</v>
      </c>
      <c r="AQ97">
        <v>34.106270000000002</v>
      </c>
      <c r="AR97">
        <v>21.577017599999994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30.682367207952783</v>
      </c>
      <c r="BB97">
        <f t="shared" si="1"/>
        <v>885.20921345025442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80.000462289794982</v>
      </c>
      <c r="L98">
        <v>64.998920319938392</v>
      </c>
      <c r="M98">
        <v>61.685421994884919</v>
      </c>
      <c r="N98">
        <v>51.88146023125438</v>
      </c>
      <c r="O98">
        <v>73.286782285391567</v>
      </c>
      <c r="P98">
        <v>24.377012747400201</v>
      </c>
      <c r="Q98">
        <v>9.5846671239588428</v>
      </c>
      <c r="R98">
        <v>18.621586526726869</v>
      </c>
      <c r="S98">
        <v>11.589465564738292</v>
      </c>
      <c r="T98">
        <v>0</v>
      </c>
      <c r="U98">
        <v>45.088408342968968</v>
      </c>
      <c r="V98">
        <v>9.1039106145251409</v>
      </c>
      <c r="W98">
        <v>19.126918674544054</v>
      </c>
      <c r="X98">
        <v>64.790481048210808</v>
      </c>
      <c r="Y98">
        <v>0</v>
      </c>
      <c r="Z98">
        <v>8.6352868800000007</v>
      </c>
      <c r="AA98">
        <v>18.736271999999996</v>
      </c>
      <c r="AB98">
        <v>17.352844704000002</v>
      </c>
      <c r="AC98">
        <v>12.7643852736</v>
      </c>
      <c r="AD98">
        <v>16.071074640000003</v>
      </c>
      <c r="AE98">
        <v>14.4750235968</v>
      </c>
      <c r="AF98">
        <v>12.303000000000001</v>
      </c>
      <c r="AG98">
        <v>27.614592479999995</v>
      </c>
      <c r="AH98">
        <v>67.171467599999986</v>
      </c>
      <c r="AI98">
        <v>8.3865239999999996</v>
      </c>
      <c r="AJ98">
        <v>0</v>
      </c>
      <c r="AK98">
        <v>22.296000000000003</v>
      </c>
      <c r="AL98">
        <v>59.209270000000004</v>
      </c>
      <c r="AM98">
        <v>7.0255447619047624</v>
      </c>
      <c r="AN98">
        <v>0</v>
      </c>
      <c r="AO98">
        <v>11.621232000000003</v>
      </c>
      <c r="AP98">
        <v>5.0635368000000005</v>
      </c>
      <c r="AQ98">
        <v>34.106270000000002</v>
      </c>
      <c r="AR98">
        <v>21.577017599999994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30.570563974829962</v>
      </c>
      <c r="BB98">
        <f t="shared" si="1"/>
        <v>881.98360673941227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2.8735894703497298</v>
      </c>
      <c r="L99">
        <f t="shared" si="2"/>
        <v>2.1346536237199474</v>
      </c>
      <c r="M99">
        <f t="shared" si="2"/>
        <v>1.4763393391187836</v>
      </c>
      <c r="N99">
        <f t="shared" si="2"/>
        <v>1.1863932562965944</v>
      </c>
      <c r="O99">
        <f t="shared" si="2"/>
        <v>1.6795053799571438</v>
      </c>
      <c r="P99">
        <f t="shared" si="2"/>
        <v>0.5869184584948226</v>
      </c>
      <c r="Q99">
        <f t="shared" si="2"/>
        <v>0.19527747171849541</v>
      </c>
      <c r="R99">
        <f t="shared" si="2"/>
        <v>0.37909434851750351</v>
      </c>
      <c r="S99">
        <f t="shared" si="2"/>
        <v>0.23667675022261203</v>
      </c>
      <c r="T99">
        <f t="shared" si="2"/>
        <v>0</v>
      </c>
      <c r="U99">
        <f t="shared" si="2"/>
        <v>1.1993112835130053</v>
      </c>
      <c r="V99">
        <f t="shared" si="2"/>
        <v>0.17044283865682444</v>
      </c>
      <c r="W99">
        <f t="shared" si="2"/>
        <v>0.3478111765113549</v>
      </c>
      <c r="X99">
        <f t="shared" si="2"/>
        <v>1.3679612322908219</v>
      </c>
      <c r="Y99">
        <f t="shared" si="2"/>
        <v>0</v>
      </c>
      <c r="Z99">
        <f t="shared" si="2"/>
        <v>0.10869233760000008</v>
      </c>
      <c r="AA99">
        <f t="shared" si="2"/>
        <v>0.31353242868000036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8.3275338182399974E-2</v>
      </c>
      <c r="AF99">
        <f t="shared" si="2"/>
        <v>0.21448230000000018</v>
      </c>
      <c r="AG99">
        <f t="shared" si="2"/>
        <v>0.66275021951999924</v>
      </c>
      <c r="AH99">
        <f t="shared" si="2"/>
        <v>1.6144235917200016</v>
      </c>
      <c r="AI99">
        <f t="shared" si="2"/>
        <v>0.20309365620000006</v>
      </c>
      <c r="AJ99">
        <f t="shared" si="2"/>
        <v>0</v>
      </c>
      <c r="AK99">
        <f t="shared" si="2"/>
        <v>0.53510400000000058</v>
      </c>
      <c r="AL99">
        <f t="shared" si="2"/>
        <v>1.3845476625000006</v>
      </c>
      <c r="AM99">
        <f t="shared" si="2"/>
        <v>0.168472563390476</v>
      </c>
      <c r="AN99">
        <f t="shared" si="2"/>
        <v>0</v>
      </c>
      <c r="AO99">
        <f t="shared" si="2"/>
        <v>0.29756810159999952</v>
      </c>
      <c r="AP99">
        <f t="shared" si="2"/>
        <v>0.12017460672000019</v>
      </c>
      <c r="AQ99">
        <f t="shared" si="2"/>
        <v>0.33451219999999998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0.731937193946544</v>
      </c>
      <c r="BB99">
        <f t="shared" si="1"/>
        <v>21.116934323613179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26.125323147084806</v>
      </c>
      <c r="L3">
        <v>19.99984533020563</v>
      </c>
      <c r="M3">
        <v>0</v>
      </c>
      <c r="N3">
        <v>30.000972376034891</v>
      </c>
      <c r="O3">
        <v>50.376304193658378</v>
      </c>
      <c r="P3">
        <v>66.575340083475041</v>
      </c>
      <c r="Q3">
        <v>1.0034810355583281</v>
      </c>
      <c r="R3">
        <v>3.073330079684764</v>
      </c>
      <c r="S3">
        <v>2.037854783732957</v>
      </c>
      <c r="T3">
        <v>0</v>
      </c>
      <c r="U3">
        <v>244.91779011503797</v>
      </c>
      <c r="V3">
        <v>5.2654867789688611</v>
      </c>
      <c r="W3">
        <v>8.4830586766541831</v>
      </c>
      <c r="X3">
        <v>37.465080146210695</v>
      </c>
      <c r="Y3">
        <v>0</v>
      </c>
      <c r="Z3">
        <v>3.3293303999999995</v>
      </c>
      <c r="AA3">
        <v>10.032999999999999</v>
      </c>
      <c r="AB3">
        <v>10.035570480000001</v>
      </c>
      <c r="AC3">
        <v>7.381953231999999</v>
      </c>
      <c r="AD3">
        <v>9.2942917999999999</v>
      </c>
      <c r="AE3">
        <v>0</v>
      </c>
      <c r="AF3">
        <v>0</v>
      </c>
      <c r="AG3">
        <v>0</v>
      </c>
      <c r="AH3">
        <v>38.846886999999988</v>
      </c>
      <c r="AI3">
        <v>3.8801039999999989</v>
      </c>
      <c r="AJ3">
        <v>0</v>
      </c>
      <c r="AK3">
        <v>12.891999999999999</v>
      </c>
      <c r="AL3">
        <v>20.155330000000006</v>
      </c>
      <c r="AM3">
        <v>4.021851428571428</v>
      </c>
      <c r="AN3">
        <v>0</v>
      </c>
      <c r="AO3">
        <v>7.5422759999999984</v>
      </c>
      <c r="AP3">
        <v>3.2862774000000003</v>
      </c>
      <c r="AQ3">
        <v>0</v>
      </c>
      <c r="AR3">
        <v>13.31976</v>
      </c>
      <c r="AS3">
        <v>8.2686753599999978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21.694973708728199</v>
      </c>
      <c r="BB3">
        <f>SUM(B3:AZ3)-BA3</f>
        <v>625.91620013814986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26.115798119621875</v>
      </c>
      <c r="L4">
        <v>19.99984533020563</v>
      </c>
      <c r="M4">
        <v>0</v>
      </c>
      <c r="N4">
        <v>30.000972376034891</v>
      </c>
      <c r="O4">
        <v>50.376304193658378</v>
      </c>
      <c r="P4">
        <v>64.493410066793899</v>
      </c>
      <c r="Q4">
        <v>1.0034810355583281</v>
      </c>
      <c r="R4">
        <v>3.0003386132695757</v>
      </c>
      <c r="S4">
        <v>1.9975870086289549</v>
      </c>
      <c r="T4">
        <v>0</v>
      </c>
      <c r="U4">
        <v>244.91779011503797</v>
      </c>
      <c r="V4">
        <v>5.2654867789688611</v>
      </c>
      <c r="W4">
        <v>8.4830586766541831</v>
      </c>
      <c r="X4">
        <v>37.465080146210695</v>
      </c>
      <c r="Y4">
        <v>0</v>
      </c>
      <c r="Z4">
        <v>3.3293303999999995</v>
      </c>
      <c r="AA4">
        <v>10.032999999999999</v>
      </c>
      <c r="AB4">
        <v>10.035570480000001</v>
      </c>
      <c r="AC4">
        <v>7.381953231999999</v>
      </c>
      <c r="AD4">
        <v>9.2942917999999999</v>
      </c>
      <c r="AE4">
        <v>0</v>
      </c>
      <c r="AF4">
        <v>0</v>
      </c>
      <c r="AG4">
        <v>0</v>
      </c>
      <c r="AH4">
        <v>38.846886999999988</v>
      </c>
      <c r="AI4">
        <v>3.8801039999999989</v>
      </c>
      <c r="AJ4">
        <v>0</v>
      </c>
      <c r="AK4">
        <v>12.891999999999999</v>
      </c>
      <c r="AL4">
        <v>20.155330000000006</v>
      </c>
      <c r="AM4">
        <v>4.021851428571428</v>
      </c>
      <c r="AN4">
        <v>0</v>
      </c>
      <c r="AO4">
        <v>7.5422759999999984</v>
      </c>
      <c r="AP4">
        <v>3.2862774000000003</v>
      </c>
      <c r="AQ4">
        <v>0</v>
      </c>
      <c r="AR4">
        <v>13.31976</v>
      </c>
      <c r="AS4">
        <v>8.2686753599999978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21.621116363061127</v>
      </c>
      <c r="BB4">
        <f t="shared" ref="BB4:BB67" si="0">SUM(B4:AZ4)-BA4</f>
        <v>623.78534319815367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22.513977972034123</v>
      </c>
      <c r="L5">
        <v>20.000183832335328</v>
      </c>
      <c r="M5">
        <v>0</v>
      </c>
      <c r="N5">
        <v>30.000972376034891</v>
      </c>
      <c r="O5">
        <v>50.376304193658378</v>
      </c>
      <c r="P5">
        <v>62.633904446082042</v>
      </c>
      <c r="Q5">
        <v>1.0034810355583281</v>
      </c>
      <c r="R5">
        <v>3.0003386132695757</v>
      </c>
      <c r="S5">
        <v>1.9975870086289549</v>
      </c>
      <c r="T5">
        <v>0</v>
      </c>
      <c r="U5">
        <v>244.91779011503797</v>
      </c>
      <c r="V5">
        <v>5.2654867789688611</v>
      </c>
      <c r="W5">
        <v>8.4830586766541831</v>
      </c>
      <c r="X5">
        <v>37.465080146210695</v>
      </c>
      <c r="Y5">
        <v>0</v>
      </c>
      <c r="Z5">
        <v>3.3293303999999995</v>
      </c>
      <c r="AA5">
        <v>7.1370748800000001</v>
      </c>
      <c r="AB5">
        <v>10.035570480000001</v>
      </c>
      <c r="AC5">
        <v>7.381953231999999</v>
      </c>
      <c r="AD5">
        <v>9.2942917999999999</v>
      </c>
      <c r="AE5">
        <v>0</v>
      </c>
      <c r="AF5">
        <v>0</v>
      </c>
      <c r="AG5">
        <v>0</v>
      </c>
      <c r="AH5">
        <v>38.846886999999988</v>
      </c>
      <c r="AI5">
        <v>3.8801039999999989</v>
      </c>
      <c r="AJ5">
        <v>0</v>
      </c>
      <c r="AK5">
        <v>12.891999999999999</v>
      </c>
      <c r="AL5">
        <v>20.155330000000006</v>
      </c>
      <c r="AM5">
        <v>4.021851428571428</v>
      </c>
      <c r="AN5">
        <v>0</v>
      </c>
      <c r="AO5">
        <v>7.5422759999999984</v>
      </c>
      <c r="AP5">
        <v>3.2862774000000003</v>
      </c>
      <c r="AQ5">
        <v>0</v>
      </c>
      <c r="AR5">
        <v>12.478512000000002</v>
      </c>
      <c r="AS5">
        <v>8.2686753599999978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21.312977577678289</v>
      </c>
      <c r="BB5">
        <f t="shared" si="0"/>
        <v>614.89532159736655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22.504806682058042</v>
      </c>
      <c r="L6">
        <v>19.999915881561236</v>
      </c>
      <c r="M6">
        <v>0</v>
      </c>
      <c r="N6">
        <v>30.000972376034891</v>
      </c>
      <c r="O6">
        <v>50.376304193658378</v>
      </c>
      <c r="P6">
        <v>61.326609531772576</v>
      </c>
      <c r="Q6">
        <v>1.0034810355583281</v>
      </c>
      <c r="R6">
        <v>3.0003386132695757</v>
      </c>
      <c r="S6">
        <v>1.9975870086289549</v>
      </c>
      <c r="T6">
        <v>0</v>
      </c>
      <c r="U6">
        <v>244.91779011503797</v>
      </c>
      <c r="V6">
        <v>5.2654867789688611</v>
      </c>
      <c r="W6">
        <v>8.4830586766541831</v>
      </c>
      <c r="X6">
        <v>37.465080146210695</v>
      </c>
      <c r="Y6">
        <v>0</v>
      </c>
      <c r="Z6">
        <v>3.3293303999999995</v>
      </c>
      <c r="AA6">
        <v>7.1370748800000001</v>
      </c>
      <c r="AB6">
        <v>10.035570480000001</v>
      </c>
      <c r="AC6">
        <v>7.381953231999999</v>
      </c>
      <c r="AD6">
        <v>9.2942917999999999</v>
      </c>
      <c r="AE6">
        <v>0</v>
      </c>
      <c r="AF6">
        <v>0</v>
      </c>
      <c r="AG6">
        <v>0</v>
      </c>
      <c r="AH6">
        <v>38.846886999999988</v>
      </c>
      <c r="AI6">
        <v>3.8801039999999989</v>
      </c>
      <c r="AJ6">
        <v>0</v>
      </c>
      <c r="AK6">
        <v>12.891999999999999</v>
      </c>
      <c r="AL6">
        <v>20.155330000000006</v>
      </c>
      <c r="AM6">
        <v>4.021851428571428</v>
      </c>
      <c r="AN6">
        <v>0</v>
      </c>
      <c r="AO6">
        <v>7.5422759999999984</v>
      </c>
      <c r="AP6">
        <v>3.2862774000000003</v>
      </c>
      <c r="AQ6">
        <v>0</v>
      </c>
      <c r="AR6">
        <v>12.478512000000002</v>
      </c>
      <c r="AS6">
        <v>8.2686753599999978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21.268867193107099</v>
      </c>
      <c r="BB6">
        <f t="shared" si="0"/>
        <v>613.62269782687815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24.717923684989056</v>
      </c>
      <c r="L7">
        <v>19.999894422889117</v>
      </c>
      <c r="M7">
        <v>0</v>
      </c>
      <c r="N7">
        <v>30.000972376034891</v>
      </c>
      <c r="O7">
        <v>50.376304193658378</v>
      </c>
      <c r="P7">
        <v>61.326609531772576</v>
      </c>
      <c r="Q7">
        <v>1.0034996089931572</v>
      </c>
      <c r="R7">
        <v>3.105708381565353</v>
      </c>
      <c r="S7">
        <v>2.0695834701064491</v>
      </c>
      <c r="T7">
        <v>0</v>
      </c>
      <c r="U7">
        <v>244.91779011503797</v>
      </c>
      <c r="V7">
        <v>0</v>
      </c>
      <c r="W7">
        <v>8.4830586766541831</v>
      </c>
      <c r="X7">
        <v>37.465080146210695</v>
      </c>
      <c r="Y7">
        <v>0</v>
      </c>
      <c r="Z7">
        <v>3.3293303999999995</v>
      </c>
      <c r="AA7">
        <v>7.1370748800000001</v>
      </c>
      <c r="AB7">
        <v>10.035570480000001</v>
      </c>
      <c r="AC7">
        <v>7.381953231999999</v>
      </c>
      <c r="AD7">
        <v>9.2942917999999999</v>
      </c>
      <c r="AE7">
        <v>0</v>
      </c>
      <c r="AF7">
        <v>0</v>
      </c>
      <c r="AG7">
        <v>0</v>
      </c>
      <c r="AH7">
        <v>38.846886999999988</v>
      </c>
      <c r="AI7">
        <v>3.8801039999999989</v>
      </c>
      <c r="AJ7">
        <v>0</v>
      </c>
      <c r="AK7">
        <v>12.891999999999999</v>
      </c>
      <c r="AL7">
        <v>20.155330000000006</v>
      </c>
      <c r="AM7">
        <v>4.021851428571428</v>
      </c>
      <c r="AN7">
        <v>0</v>
      </c>
      <c r="AO7">
        <v>7.5422759999999984</v>
      </c>
      <c r="AP7">
        <v>3.2862774000000003</v>
      </c>
      <c r="AQ7">
        <v>0</v>
      </c>
      <c r="AR7">
        <v>12.478512000000002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21.166968509248697</v>
      </c>
      <c r="BB7">
        <f t="shared" si="0"/>
        <v>610.68285000123467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24.708723167016803</v>
      </c>
      <c r="L8">
        <v>20.103665083655596</v>
      </c>
      <c r="M8">
        <v>0</v>
      </c>
      <c r="N8">
        <v>30.000972376034891</v>
      </c>
      <c r="O8">
        <v>50.376304193658378</v>
      </c>
      <c r="P8">
        <v>61.326609531772576</v>
      </c>
      <c r="Q8">
        <v>1.0034996089931572</v>
      </c>
      <c r="R8">
        <v>3.105708381565353</v>
      </c>
      <c r="S8">
        <v>2.0695834701064491</v>
      </c>
      <c r="T8">
        <v>0</v>
      </c>
      <c r="U8">
        <v>244.91779011503797</v>
      </c>
      <c r="V8">
        <v>0</v>
      </c>
      <c r="W8">
        <v>8.4830586766541831</v>
      </c>
      <c r="X8">
        <v>37.465080146210695</v>
      </c>
      <c r="Y8">
        <v>0</v>
      </c>
      <c r="Z8">
        <v>3.3293303999999995</v>
      </c>
      <c r="AA8">
        <v>7.1370748800000001</v>
      </c>
      <c r="AB8">
        <v>10.035570480000001</v>
      </c>
      <c r="AC8">
        <v>7.381953231999999</v>
      </c>
      <c r="AD8">
        <v>9.2942917999999999</v>
      </c>
      <c r="AE8">
        <v>0</v>
      </c>
      <c r="AF8">
        <v>0</v>
      </c>
      <c r="AG8">
        <v>0</v>
      </c>
      <c r="AH8">
        <v>38.846886999999988</v>
      </c>
      <c r="AI8">
        <v>3.8801039999999989</v>
      </c>
      <c r="AJ8">
        <v>0</v>
      </c>
      <c r="AK8">
        <v>12.891999999999999</v>
      </c>
      <c r="AL8">
        <v>20.155330000000006</v>
      </c>
      <c r="AM8">
        <v>4.021851428571428</v>
      </c>
      <c r="AN8">
        <v>0</v>
      </c>
      <c r="AO8">
        <v>7.5422759999999984</v>
      </c>
      <c r="AP8">
        <v>3.2862774000000003</v>
      </c>
      <c r="AQ8">
        <v>0</v>
      </c>
      <c r="AR8">
        <v>12.478512000000002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21.170136578610929</v>
      </c>
      <c r="BB8">
        <f t="shared" si="0"/>
        <v>610.77425207466672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24.781198032277814</v>
      </c>
      <c r="L9">
        <v>20.103665083655596</v>
      </c>
      <c r="M9">
        <v>0</v>
      </c>
      <c r="N9">
        <v>30.000972376034891</v>
      </c>
      <c r="O9">
        <v>50.376304193658378</v>
      </c>
      <c r="P9">
        <v>60.956850870552614</v>
      </c>
      <c r="Q9">
        <v>1.0034996089931572</v>
      </c>
      <c r="R9">
        <v>3.1034145917001337</v>
      </c>
      <c r="S9">
        <v>2.0700176866773634</v>
      </c>
      <c r="T9">
        <v>0</v>
      </c>
      <c r="U9">
        <v>244.91779011503797</v>
      </c>
      <c r="V9">
        <v>0</v>
      </c>
      <c r="W9">
        <v>8.4830586766541831</v>
      </c>
      <c r="X9">
        <v>37.465080146210695</v>
      </c>
      <c r="Y9">
        <v>0</v>
      </c>
      <c r="Z9">
        <v>3.3293303999999995</v>
      </c>
      <c r="AA9">
        <v>7.1370748800000001</v>
      </c>
      <c r="AB9">
        <v>10.035570480000001</v>
      </c>
      <c r="AC9">
        <v>7.381953231999999</v>
      </c>
      <c r="AD9">
        <v>9.2942917999999999</v>
      </c>
      <c r="AE9">
        <v>0</v>
      </c>
      <c r="AF9">
        <v>0</v>
      </c>
      <c r="AG9">
        <v>0</v>
      </c>
      <c r="AH9">
        <v>38.846886999999988</v>
      </c>
      <c r="AI9">
        <v>3.8801039999999989</v>
      </c>
      <c r="AJ9">
        <v>0</v>
      </c>
      <c r="AK9">
        <v>12.891999999999999</v>
      </c>
      <c r="AL9">
        <v>20.155330000000006</v>
      </c>
      <c r="AM9">
        <v>4.021851428571428</v>
      </c>
      <c r="AN9">
        <v>0</v>
      </c>
      <c r="AO9">
        <v>7.5422759999999984</v>
      </c>
      <c r="AP9">
        <v>3.2862774000000003</v>
      </c>
      <c r="AQ9">
        <v>0</v>
      </c>
      <c r="AR9">
        <v>12.478512000000002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21.160115258562527</v>
      </c>
      <c r="BB9">
        <f t="shared" si="0"/>
        <v>610.4851300254619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24.780198090447865</v>
      </c>
      <c r="L10">
        <v>20.103665083655596</v>
      </c>
      <c r="M10">
        <v>0</v>
      </c>
      <c r="N10">
        <v>30.000972376034891</v>
      </c>
      <c r="O10">
        <v>50.376304193658378</v>
      </c>
      <c r="P10">
        <v>60.956850870552614</v>
      </c>
      <c r="Q10">
        <v>1.0034996089931572</v>
      </c>
      <c r="R10">
        <v>3.1034145917001337</v>
      </c>
      <c r="S10">
        <v>2.0700176866773634</v>
      </c>
      <c r="T10">
        <v>0</v>
      </c>
      <c r="U10">
        <v>244.91779011503797</v>
      </c>
      <c r="V10">
        <v>0</v>
      </c>
      <c r="W10">
        <v>8.4830586766541831</v>
      </c>
      <c r="X10">
        <v>37.465080146210695</v>
      </c>
      <c r="Y10">
        <v>0</v>
      </c>
      <c r="Z10">
        <v>3.3293303999999995</v>
      </c>
      <c r="AA10">
        <v>7.1370748800000001</v>
      </c>
      <c r="AB10">
        <v>10.035570480000001</v>
      </c>
      <c r="AC10">
        <v>7.381953231999999</v>
      </c>
      <c r="AD10">
        <v>9.2942917999999999</v>
      </c>
      <c r="AE10">
        <v>0</v>
      </c>
      <c r="AF10">
        <v>0</v>
      </c>
      <c r="AG10">
        <v>0</v>
      </c>
      <c r="AH10">
        <v>38.846886999999988</v>
      </c>
      <c r="AI10">
        <v>3.8801039999999989</v>
      </c>
      <c r="AJ10">
        <v>0</v>
      </c>
      <c r="AK10">
        <v>12.891999999999999</v>
      </c>
      <c r="AL10">
        <v>20.155330000000006</v>
      </c>
      <c r="AM10">
        <v>4.021851428571428</v>
      </c>
      <c r="AN10">
        <v>0</v>
      </c>
      <c r="AO10">
        <v>7.5422759999999984</v>
      </c>
      <c r="AP10">
        <v>3.2862774000000003</v>
      </c>
      <c r="AQ10">
        <v>0</v>
      </c>
      <c r="AR10">
        <v>12.478512000000002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21.160081738618516</v>
      </c>
      <c r="BB10">
        <f t="shared" si="0"/>
        <v>610.48416360357589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24.781198032277814</v>
      </c>
      <c r="L11">
        <v>20.134255107281763</v>
      </c>
      <c r="M11">
        <v>0</v>
      </c>
      <c r="N11">
        <v>29.996879379817798</v>
      </c>
      <c r="O11">
        <v>50.378842714608432</v>
      </c>
      <c r="P11">
        <v>60.956850870552614</v>
      </c>
      <c r="Q11">
        <v>1.0342639928698754</v>
      </c>
      <c r="R11">
        <v>3.1034145917001337</v>
      </c>
      <c r="S11">
        <v>2.0693819095477388</v>
      </c>
      <c r="T11">
        <v>0</v>
      </c>
      <c r="U11">
        <v>243.6865275142315</v>
      </c>
      <c r="V11">
        <v>0</v>
      </c>
      <c r="W11">
        <v>8.4821144975288316</v>
      </c>
      <c r="X11">
        <v>37.465080142276278</v>
      </c>
      <c r="Y11">
        <v>0</v>
      </c>
      <c r="Z11">
        <v>3.3293303999999995</v>
      </c>
      <c r="AA11">
        <v>7.1370748800000001</v>
      </c>
      <c r="AB11">
        <v>10.035570480000001</v>
      </c>
      <c r="AC11">
        <v>7.381953231999999</v>
      </c>
      <c r="AD11">
        <v>9.2942917999999999</v>
      </c>
      <c r="AE11">
        <v>0</v>
      </c>
      <c r="AF11">
        <v>0</v>
      </c>
      <c r="AG11">
        <v>0</v>
      </c>
      <c r="AH11">
        <v>38.846886999999988</v>
      </c>
      <c r="AI11">
        <v>3.8801039999999989</v>
      </c>
      <c r="AJ11">
        <v>0</v>
      </c>
      <c r="AK11">
        <v>12.891999999999999</v>
      </c>
      <c r="AL11">
        <v>20.155330000000006</v>
      </c>
      <c r="AM11">
        <v>4.021851428571428</v>
      </c>
      <c r="AN11">
        <v>0</v>
      </c>
      <c r="AO11">
        <v>7.5422759999999984</v>
      </c>
      <c r="AP11">
        <v>3.2862774000000003</v>
      </c>
      <c r="AQ11">
        <v>0</v>
      </c>
      <c r="AR11">
        <v>12.478512000000002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21.120818316228153</v>
      </c>
      <c r="BB11">
        <f t="shared" si="0"/>
        <v>609.35138433903614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24.780198090447865</v>
      </c>
      <c r="L12">
        <v>20.134255107281763</v>
      </c>
      <c r="M12">
        <v>0</v>
      </c>
      <c r="N12">
        <v>29.996879379817798</v>
      </c>
      <c r="O12">
        <v>50.378842714608432</v>
      </c>
      <c r="P12">
        <v>60.956850870552614</v>
      </c>
      <c r="Q12">
        <v>1.0342639928698754</v>
      </c>
      <c r="R12">
        <v>3.1034145917001337</v>
      </c>
      <c r="S12">
        <v>2.0693819095477388</v>
      </c>
      <c r="T12">
        <v>0</v>
      </c>
      <c r="U12">
        <v>243.6865275142315</v>
      </c>
      <c r="V12">
        <v>0</v>
      </c>
      <c r="W12">
        <v>8.4830586766541831</v>
      </c>
      <c r="X12">
        <v>37.465080146210695</v>
      </c>
      <c r="Y12">
        <v>0</v>
      </c>
      <c r="Z12">
        <v>3.3293303999999995</v>
      </c>
      <c r="AA12">
        <v>7.1370748800000001</v>
      </c>
      <c r="AB12">
        <v>10.035570480000001</v>
      </c>
      <c r="AC12">
        <v>7.381953231999999</v>
      </c>
      <c r="AD12">
        <v>9.2942917999999999</v>
      </c>
      <c r="AE12">
        <v>0</v>
      </c>
      <c r="AF12">
        <v>0</v>
      </c>
      <c r="AG12">
        <v>0</v>
      </c>
      <c r="AH12">
        <v>38.846886999999988</v>
      </c>
      <c r="AI12">
        <v>3.8801039999999989</v>
      </c>
      <c r="AJ12">
        <v>0</v>
      </c>
      <c r="AK12">
        <v>12.891999999999999</v>
      </c>
      <c r="AL12">
        <v>20.155330000000006</v>
      </c>
      <c r="AM12">
        <v>4.021851428571428</v>
      </c>
      <c r="AN12">
        <v>0</v>
      </c>
      <c r="AO12">
        <v>7.5422759999999984</v>
      </c>
      <c r="AP12">
        <v>3.2862774000000003</v>
      </c>
      <c r="AQ12">
        <v>0</v>
      </c>
      <c r="AR12">
        <v>12.478512000000002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21.12081643021925</v>
      </c>
      <c r="BB12">
        <f t="shared" si="0"/>
        <v>609.35133046627482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24.781198032277814</v>
      </c>
      <c r="L13">
        <v>20.165322561463679</v>
      </c>
      <c r="M13">
        <v>0</v>
      </c>
      <c r="N13">
        <v>29.996879379817798</v>
      </c>
      <c r="O13">
        <v>50.378842714608432</v>
      </c>
      <c r="P13">
        <v>60.956850870552614</v>
      </c>
      <c r="Q13">
        <v>1.0342639928698754</v>
      </c>
      <c r="R13">
        <v>3.1034145917001337</v>
      </c>
      <c r="S13">
        <v>2.0693819095477388</v>
      </c>
      <c r="T13">
        <v>0</v>
      </c>
      <c r="U13">
        <v>243.6865275142315</v>
      </c>
      <c r="V13">
        <v>0</v>
      </c>
      <c r="W13">
        <v>8.4821144975288316</v>
      </c>
      <c r="X13">
        <v>37.599586026447632</v>
      </c>
      <c r="Y13">
        <v>0</v>
      </c>
      <c r="Z13">
        <v>3.3293303999999995</v>
      </c>
      <c r="AA13">
        <v>7.1370748800000001</v>
      </c>
      <c r="AB13">
        <v>10.035570480000001</v>
      </c>
      <c r="AC13">
        <v>7.381953231999999</v>
      </c>
      <c r="AD13">
        <v>9.2942917999999999</v>
      </c>
      <c r="AE13">
        <v>0</v>
      </c>
      <c r="AF13">
        <v>0</v>
      </c>
      <c r="AG13">
        <v>0</v>
      </c>
      <c r="AH13">
        <v>38.846886999999988</v>
      </c>
      <c r="AI13">
        <v>3.8801039999999989</v>
      </c>
      <c r="AJ13">
        <v>0</v>
      </c>
      <c r="AK13">
        <v>12.891999999999999</v>
      </c>
      <c r="AL13">
        <v>20.155330000000006</v>
      </c>
      <c r="AM13">
        <v>4.021851428571428</v>
      </c>
      <c r="AN13">
        <v>0</v>
      </c>
      <c r="AO13">
        <v>7.5422759999999984</v>
      </c>
      <c r="AP13">
        <v>3.2862774000000003</v>
      </c>
      <c r="AQ13">
        <v>0</v>
      </c>
      <c r="AR13">
        <v>12.478512000000002</v>
      </c>
      <c r="AS13">
        <v>8.2686753599999978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21.131950928944399</v>
      </c>
      <c r="BB13">
        <f t="shared" si="0"/>
        <v>609.67256514267319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24.780198090447865</v>
      </c>
      <c r="L14">
        <v>20.165322561463679</v>
      </c>
      <c r="M14">
        <v>0</v>
      </c>
      <c r="N14">
        <v>29.996879379817798</v>
      </c>
      <c r="O14">
        <v>50.378842714608432</v>
      </c>
      <c r="P14">
        <v>60.956850870552614</v>
      </c>
      <c r="Q14">
        <v>1.0342639928698754</v>
      </c>
      <c r="R14">
        <v>3.1034145917001337</v>
      </c>
      <c r="S14">
        <v>2.0693819095477388</v>
      </c>
      <c r="T14">
        <v>0</v>
      </c>
      <c r="U14">
        <v>243.6865275142315</v>
      </c>
      <c r="V14">
        <v>0</v>
      </c>
      <c r="W14">
        <v>8.4821144975288316</v>
      </c>
      <c r="X14">
        <v>37.473891833798774</v>
      </c>
      <c r="Y14">
        <v>0</v>
      </c>
      <c r="Z14">
        <v>3.3293303999999995</v>
      </c>
      <c r="AA14">
        <v>7.1370748800000001</v>
      </c>
      <c r="AB14">
        <v>10.035570480000001</v>
      </c>
      <c r="AC14">
        <v>7.381953231999999</v>
      </c>
      <c r="AD14">
        <v>9.2942917999999999</v>
      </c>
      <c r="AE14">
        <v>0</v>
      </c>
      <c r="AF14">
        <v>0</v>
      </c>
      <c r="AG14">
        <v>0</v>
      </c>
      <c r="AH14">
        <v>38.846886999999988</v>
      </c>
      <c r="AI14">
        <v>3.8801039999999989</v>
      </c>
      <c r="AJ14">
        <v>0</v>
      </c>
      <c r="AK14">
        <v>12.891999999999999</v>
      </c>
      <c r="AL14">
        <v>20.155330000000006</v>
      </c>
      <c r="AM14">
        <v>4.021851428571428</v>
      </c>
      <c r="AN14">
        <v>0</v>
      </c>
      <c r="AO14">
        <v>7.5422759999999984</v>
      </c>
      <c r="AP14">
        <v>3.2862774000000003</v>
      </c>
      <c r="AQ14">
        <v>0</v>
      </c>
      <c r="AR14">
        <v>12.478512000000002</v>
      </c>
      <c r="AS14">
        <v>8.2686753599999978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21.127706713008884</v>
      </c>
      <c r="BB14">
        <f t="shared" si="0"/>
        <v>609.55011522412985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24.893084911649041</v>
      </c>
      <c r="L15">
        <v>20.269090971465854</v>
      </c>
      <c r="M15">
        <v>0</v>
      </c>
      <c r="N15">
        <v>29.996879379817798</v>
      </c>
      <c r="O15">
        <v>50.378842714608432</v>
      </c>
      <c r="P15">
        <v>60.956850870552614</v>
      </c>
      <c r="Q15">
        <v>1.0342639928698754</v>
      </c>
      <c r="R15">
        <v>3.1034145917001337</v>
      </c>
      <c r="S15">
        <v>2.0693819095477388</v>
      </c>
      <c r="T15">
        <v>0</v>
      </c>
      <c r="U15">
        <v>243.6865275142315</v>
      </c>
      <c r="V15">
        <v>0</v>
      </c>
      <c r="W15">
        <v>3.8709942540322584</v>
      </c>
      <c r="X15">
        <v>10.003990190336749</v>
      </c>
      <c r="Y15">
        <v>0</v>
      </c>
      <c r="Z15">
        <v>3.3293303999999995</v>
      </c>
      <c r="AA15">
        <v>7.1370748800000001</v>
      </c>
      <c r="AB15">
        <v>10.035570480000001</v>
      </c>
      <c r="AC15">
        <v>7.381953231999999</v>
      </c>
      <c r="AD15">
        <v>9.2942917999999999</v>
      </c>
      <c r="AE15">
        <v>0</v>
      </c>
      <c r="AF15">
        <v>0</v>
      </c>
      <c r="AG15">
        <v>0</v>
      </c>
      <c r="AH15">
        <v>38.846886999999988</v>
      </c>
      <c r="AI15">
        <v>0.64668399999999981</v>
      </c>
      <c r="AJ15">
        <v>0</v>
      </c>
      <c r="AK15">
        <v>12.891999999999999</v>
      </c>
      <c r="AL15">
        <v>20.155330000000006</v>
      </c>
      <c r="AM15">
        <v>4.021851428571428</v>
      </c>
      <c r="AN15">
        <v>0</v>
      </c>
      <c r="AO15">
        <v>7.5422759999999984</v>
      </c>
      <c r="AP15">
        <v>2.9283659999999996</v>
      </c>
      <c r="AQ15">
        <v>0</v>
      </c>
      <c r="AR15">
        <v>12.478512000000002</v>
      </c>
      <c r="AS15">
        <v>8.2686753599999978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19.939941091925803</v>
      </c>
      <c r="BB15">
        <f t="shared" si="0"/>
        <v>575.28218278945769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24.884318924139137</v>
      </c>
      <c r="L16">
        <v>20.269090971465854</v>
      </c>
      <c r="M16">
        <v>0</v>
      </c>
      <c r="N16">
        <v>29.996879379817798</v>
      </c>
      <c r="O16">
        <v>50.378842714608432</v>
      </c>
      <c r="P16">
        <v>60.956850870552614</v>
      </c>
      <c r="Q16">
        <v>1.0342639928698754</v>
      </c>
      <c r="R16">
        <v>3.1055473702348491</v>
      </c>
      <c r="S16">
        <v>2.0693819095477388</v>
      </c>
      <c r="T16">
        <v>0</v>
      </c>
      <c r="U16">
        <v>243.6865275142315</v>
      </c>
      <c r="V16">
        <v>0</v>
      </c>
      <c r="W16">
        <v>3.8709942540322584</v>
      </c>
      <c r="X16">
        <v>9.6747032446764898</v>
      </c>
      <c r="Y16">
        <v>0</v>
      </c>
      <c r="Z16">
        <v>3.3293303999999995</v>
      </c>
      <c r="AA16">
        <v>7.1370748800000001</v>
      </c>
      <c r="AB16">
        <v>10.035570480000001</v>
      </c>
      <c r="AC16">
        <v>7.381953231999999</v>
      </c>
      <c r="AD16">
        <v>9.2942917999999999</v>
      </c>
      <c r="AE16">
        <v>0</v>
      </c>
      <c r="AF16">
        <v>0</v>
      </c>
      <c r="AG16">
        <v>0</v>
      </c>
      <c r="AH16">
        <v>38.846886999999988</v>
      </c>
      <c r="AI16">
        <v>0.64668399999999981</v>
      </c>
      <c r="AJ16">
        <v>0</v>
      </c>
      <c r="AK16">
        <v>12.891999999999999</v>
      </c>
      <c r="AL16">
        <v>20.155330000000006</v>
      </c>
      <c r="AM16">
        <v>4.021851428571428</v>
      </c>
      <c r="AN16">
        <v>0</v>
      </c>
      <c r="AO16">
        <v>7.5422759999999984</v>
      </c>
      <c r="AP16">
        <v>2.9283659999999996</v>
      </c>
      <c r="AQ16">
        <v>0</v>
      </c>
      <c r="AR16">
        <v>13.31976</v>
      </c>
      <c r="AS16">
        <v>8.2686753599999978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19.956869563148807</v>
      </c>
      <c r="BB16">
        <f t="shared" si="0"/>
        <v>575.77058216359933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24.893202867255088</v>
      </c>
      <c r="L17">
        <v>20.269090971465854</v>
      </c>
      <c r="M17">
        <v>0</v>
      </c>
      <c r="N17">
        <v>29.996879379817798</v>
      </c>
      <c r="O17">
        <v>50.378842714608432</v>
      </c>
      <c r="P17">
        <v>60.956850870552614</v>
      </c>
      <c r="Q17">
        <v>1.0342639928698754</v>
      </c>
      <c r="R17">
        <v>3.1055473702348491</v>
      </c>
      <c r="S17">
        <v>2.0693819095477388</v>
      </c>
      <c r="T17">
        <v>0</v>
      </c>
      <c r="U17">
        <v>243.6865275142315</v>
      </c>
      <c r="V17">
        <v>0</v>
      </c>
      <c r="W17">
        <v>3.8709942540322584</v>
      </c>
      <c r="X17">
        <v>9.6747032446764898</v>
      </c>
      <c r="Y17">
        <v>0</v>
      </c>
      <c r="Z17">
        <v>3.3293303999999995</v>
      </c>
      <c r="AA17">
        <v>7.1370748800000001</v>
      </c>
      <c r="AB17">
        <v>10.035570480000001</v>
      </c>
      <c r="AC17">
        <v>7.381953231999999</v>
      </c>
      <c r="AD17">
        <v>9.2942917999999999</v>
      </c>
      <c r="AE17">
        <v>0</v>
      </c>
      <c r="AF17">
        <v>0</v>
      </c>
      <c r="AG17">
        <v>0</v>
      </c>
      <c r="AH17">
        <v>38.846886999999988</v>
      </c>
      <c r="AI17">
        <v>0.64668399999999981</v>
      </c>
      <c r="AJ17">
        <v>0</v>
      </c>
      <c r="AK17">
        <v>12.891999999999999</v>
      </c>
      <c r="AL17">
        <v>20.155330000000006</v>
      </c>
      <c r="AM17">
        <v>4.021851428571428</v>
      </c>
      <c r="AN17">
        <v>0</v>
      </c>
      <c r="AO17">
        <v>7.5422759999999984</v>
      </c>
      <c r="AP17">
        <v>2.9283659999999996</v>
      </c>
      <c r="AQ17">
        <v>0</v>
      </c>
      <c r="AR17">
        <v>13.31976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19.951581305743506</v>
      </c>
      <c r="BB17">
        <f t="shared" si="0"/>
        <v>575.61801428612057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24.884380720153818</v>
      </c>
      <c r="L18">
        <v>20.269090971465854</v>
      </c>
      <c r="M18">
        <v>0</v>
      </c>
      <c r="N18">
        <v>29.996879379817798</v>
      </c>
      <c r="O18">
        <v>50.378842714608432</v>
      </c>
      <c r="P18">
        <v>60.956850870552614</v>
      </c>
      <c r="Q18">
        <v>1.0342639928698754</v>
      </c>
      <c r="R18">
        <v>3.1055473702348491</v>
      </c>
      <c r="S18">
        <v>2.0693819095477388</v>
      </c>
      <c r="T18">
        <v>0</v>
      </c>
      <c r="U18">
        <v>243.6865275142315</v>
      </c>
      <c r="V18">
        <v>0</v>
      </c>
      <c r="W18">
        <v>3.8709942540322584</v>
      </c>
      <c r="X18">
        <v>9.6747032446764898</v>
      </c>
      <c r="Y18">
        <v>0</v>
      </c>
      <c r="Z18">
        <v>3.3293303999999995</v>
      </c>
      <c r="AA18">
        <v>7.1370748800000001</v>
      </c>
      <c r="AB18">
        <v>10.035570480000001</v>
      </c>
      <c r="AC18">
        <v>7.381953231999999</v>
      </c>
      <c r="AD18">
        <v>9.2942917999999999</v>
      </c>
      <c r="AE18">
        <v>0</v>
      </c>
      <c r="AF18">
        <v>0</v>
      </c>
      <c r="AG18">
        <v>0</v>
      </c>
      <c r="AH18">
        <v>38.846886999999988</v>
      </c>
      <c r="AI18">
        <v>0.64668399999999981</v>
      </c>
      <c r="AJ18">
        <v>0</v>
      </c>
      <c r="AK18">
        <v>12.891999999999999</v>
      </c>
      <c r="AL18">
        <v>20.155330000000006</v>
      </c>
      <c r="AM18">
        <v>4.021851428571428</v>
      </c>
      <c r="AN18">
        <v>0</v>
      </c>
      <c r="AO18">
        <v>7.5422759999999984</v>
      </c>
      <c r="AP18">
        <v>2.9283659999999996</v>
      </c>
      <c r="AQ18">
        <v>0</v>
      </c>
      <c r="AR18">
        <v>13.31976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19.951285697054065</v>
      </c>
      <c r="BB18">
        <f t="shared" si="0"/>
        <v>575.60948774770861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24.893202867255088</v>
      </c>
      <c r="L19">
        <v>20.269090971465854</v>
      </c>
      <c r="M19">
        <v>0</v>
      </c>
      <c r="N19">
        <v>29.996879379817798</v>
      </c>
      <c r="O19">
        <v>50.378842714608432</v>
      </c>
      <c r="P19">
        <v>60.774489537630778</v>
      </c>
      <c r="Q19">
        <v>1.0342639928698754</v>
      </c>
      <c r="R19">
        <v>3.1055473702348491</v>
      </c>
      <c r="S19">
        <v>2.0693819095477388</v>
      </c>
      <c r="T19">
        <v>0</v>
      </c>
      <c r="U19">
        <v>243.6865275142315</v>
      </c>
      <c r="V19">
        <v>5.2658963282937368</v>
      </c>
      <c r="W19">
        <v>3.8709942540322584</v>
      </c>
      <c r="X19">
        <v>9.6747032446764898</v>
      </c>
      <c r="Y19">
        <v>0</v>
      </c>
      <c r="Z19">
        <v>3.3293303999999995</v>
      </c>
      <c r="AA19">
        <v>7.1370748800000001</v>
      </c>
      <c r="AB19">
        <v>10.035570480000001</v>
      </c>
      <c r="AC19">
        <v>7.381953231999999</v>
      </c>
      <c r="AD19">
        <v>9.2942917999999999</v>
      </c>
      <c r="AE19">
        <v>0</v>
      </c>
      <c r="AF19">
        <v>0</v>
      </c>
      <c r="AG19">
        <v>0</v>
      </c>
      <c r="AH19">
        <v>38.846886999999988</v>
      </c>
      <c r="AI19">
        <v>3.8801039999999989</v>
      </c>
      <c r="AJ19">
        <v>0</v>
      </c>
      <c r="AK19">
        <v>12.891999999999999</v>
      </c>
      <c r="AL19">
        <v>20.155330000000006</v>
      </c>
      <c r="AM19">
        <v>4.021851428571428</v>
      </c>
      <c r="AN19">
        <v>0</v>
      </c>
      <c r="AO19">
        <v>7.5422759999999984</v>
      </c>
      <c r="AP19">
        <v>2.9283659999999996</v>
      </c>
      <c r="AQ19">
        <v>0</v>
      </c>
      <c r="AR19">
        <v>13.31976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20.230199545894745</v>
      </c>
      <c r="BB19">
        <f t="shared" si="0"/>
        <v>583.65635104134117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24.884380720153818</v>
      </c>
      <c r="L20">
        <v>20.269090971465854</v>
      </c>
      <c r="M20">
        <v>0</v>
      </c>
      <c r="N20">
        <v>29.996879379817798</v>
      </c>
      <c r="O20">
        <v>50.378842714608432</v>
      </c>
      <c r="P20">
        <v>60.774489537630778</v>
      </c>
      <c r="Q20">
        <v>5.5388062970568104</v>
      </c>
      <c r="R20">
        <v>10.767186483632523</v>
      </c>
      <c r="S20">
        <v>6.7048941176470596</v>
      </c>
      <c r="T20">
        <v>0</v>
      </c>
      <c r="U20">
        <v>243.6865275142315</v>
      </c>
      <c r="V20">
        <v>5.2658963282937368</v>
      </c>
      <c r="W20">
        <v>3.8709942540322584</v>
      </c>
      <c r="X20">
        <v>19.998975813141236</v>
      </c>
      <c r="Y20">
        <v>0</v>
      </c>
      <c r="Z20">
        <v>3.3293303999999995</v>
      </c>
      <c r="AA20">
        <v>7.1370748800000001</v>
      </c>
      <c r="AB20">
        <v>10.035570480000001</v>
      </c>
      <c r="AC20">
        <v>7.381953231999999</v>
      </c>
      <c r="AD20">
        <v>9.2942917999999999</v>
      </c>
      <c r="AE20">
        <v>0</v>
      </c>
      <c r="AF20">
        <v>0</v>
      </c>
      <c r="AG20">
        <v>0</v>
      </c>
      <c r="AH20">
        <v>38.846886999999988</v>
      </c>
      <c r="AI20">
        <v>3.8801039999999989</v>
      </c>
      <c r="AJ20">
        <v>0</v>
      </c>
      <c r="AK20">
        <v>12.891999999999999</v>
      </c>
      <c r="AL20">
        <v>20.155330000000006</v>
      </c>
      <c r="AM20">
        <v>4.021851428571428</v>
      </c>
      <c r="AN20">
        <v>0</v>
      </c>
      <c r="AO20">
        <v>7.5422759999999984</v>
      </c>
      <c r="AP20">
        <v>2.9283659999999996</v>
      </c>
      <c r="AQ20">
        <v>0</v>
      </c>
      <c r="AR20">
        <v>12.478512000000002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21.11044227691675</v>
      </c>
      <c r="BB20">
        <f t="shared" si="0"/>
        <v>609.05200435736663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24.893764680765536</v>
      </c>
      <c r="L21">
        <v>20.269090971465854</v>
      </c>
      <c r="M21">
        <v>0</v>
      </c>
      <c r="N21">
        <v>29.996879379817798</v>
      </c>
      <c r="O21">
        <v>50.378842714608432</v>
      </c>
      <c r="P21">
        <v>61.149467460583701</v>
      </c>
      <c r="Q21">
        <v>5.7339170859813091</v>
      </c>
      <c r="R21">
        <v>11.141654340929808</v>
      </c>
      <c r="S21">
        <v>6.9337327901785706</v>
      </c>
      <c r="T21">
        <v>0</v>
      </c>
      <c r="U21">
        <v>243.6865275142315</v>
      </c>
      <c r="V21">
        <v>5.2653999999999996</v>
      </c>
      <c r="W21">
        <v>8.4856296791443846</v>
      </c>
      <c r="X21">
        <v>37.465014442867286</v>
      </c>
      <c r="Y21">
        <v>0</v>
      </c>
      <c r="Z21">
        <v>3.3293303999999995</v>
      </c>
      <c r="AA21">
        <v>7.1370748800000001</v>
      </c>
      <c r="AB21">
        <v>10.035570480000001</v>
      </c>
      <c r="AC21">
        <v>7.381953231999999</v>
      </c>
      <c r="AD21">
        <v>9.2942917999999999</v>
      </c>
      <c r="AE21">
        <v>0</v>
      </c>
      <c r="AF21">
        <v>0</v>
      </c>
      <c r="AG21">
        <v>0</v>
      </c>
      <c r="AH21">
        <v>38.846886999999988</v>
      </c>
      <c r="AI21">
        <v>3.8801039999999989</v>
      </c>
      <c r="AJ21">
        <v>0</v>
      </c>
      <c r="AK21">
        <v>12.891999999999999</v>
      </c>
      <c r="AL21">
        <v>20.155330000000006</v>
      </c>
      <c r="AM21">
        <v>4.021851428571428</v>
      </c>
      <c r="AN21">
        <v>0</v>
      </c>
      <c r="AO21">
        <v>7.5422759999999984</v>
      </c>
      <c r="AP21">
        <v>2.9283659999999996</v>
      </c>
      <c r="AQ21">
        <v>0</v>
      </c>
      <c r="AR21">
        <v>12.478512000000002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21.889750478669427</v>
      </c>
      <c r="BB21">
        <f t="shared" si="0"/>
        <v>631.53565308447639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24.893124650703481</v>
      </c>
      <c r="L22">
        <v>20.269090971465854</v>
      </c>
      <c r="M22">
        <v>0</v>
      </c>
      <c r="N22">
        <v>29.996879379817798</v>
      </c>
      <c r="O22">
        <v>50.378842714608432</v>
      </c>
      <c r="P22">
        <v>61.149467460583701</v>
      </c>
      <c r="Q22">
        <v>5.731293773722629</v>
      </c>
      <c r="R22">
        <v>11.142092301537071</v>
      </c>
      <c r="S22">
        <v>6.9350289214966985</v>
      </c>
      <c r="T22">
        <v>0</v>
      </c>
      <c r="U22">
        <v>243.6865275142315</v>
      </c>
      <c r="V22">
        <v>5.2653999999999996</v>
      </c>
      <c r="W22">
        <v>8.4856296791443846</v>
      </c>
      <c r="X22">
        <v>37.464994954761536</v>
      </c>
      <c r="Y22">
        <v>0</v>
      </c>
      <c r="Z22">
        <v>3.3293303999999995</v>
      </c>
      <c r="AA22">
        <v>7.1370748800000001</v>
      </c>
      <c r="AB22">
        <v>10.035570480000001</v>
      </c>
      <c r="AC22">
        <v>7.381953231999999</v>
      </c>
      <c r="AD22">
        <v>9.2942917999999999</v>
      </c>
      <c r="AE22">
        <v>0</v>
      </c>
      <c r="AF22">
        <v>0</v>
      </c>
      <c r="AG22">
        <v>0</v>
      </c>
      <c r="AH22">
        <v>38.846886999999988</v>
      </c>
      <c r="AI22">
        <v>3.8801039999999989</v>
      </c>
      <c r="AJ22">
        <v>0</v>
      </c>
      <c r="AK22">
        <v>12.891999999999999</v>
      </c>
      <c r="AL22">
        <v>20.155330000000006</v>
      </c>
      <c r="AM22">
        <v>4.021851428571428</v>
      </c>
      <c r="AN22">
        <v>0</v>
      </c>
      <c r="AO22">
        <v>7.5422759999999984</v>
      </c>
      <c r="AP22">
        <v>2.9283659999999996</v>
      </c>
      <c r="AQ22">
        <v>0</v>
      </c>
      <c r="AR22">
        <v>12.478512000000002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21.889698242867766</v>
      </c>
      <c r="BB22">
        <f t="shared" si="0"/>
        <v>631.53415658177687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32.996183529810878</v>
      </c>
      <c r="L23">
        <v>20.082841538093604</v>
      </c>
      <c r="M23">
        <v>0</v>
      </c>
      <c r="N23">
        <v>29.996879379817798</v>
      </c>
      <c r="O23">
        <v>50.378842714608432</v>
      </c>
      <c r="P23">
        <v>61.326609531772576</v>
      </c>
      <c r="Q23">
        <v>5.731293773722629</v>
      </c>
      <c r="R23">
        <v>11.142092301537071</v>
      </c>
      <c r="S23">
        <v>6.9350289214966985</v>
      </c>
      <c r="T23">
        <v>0</v>
      </c>
      <c r="U23">
        <v>243.6865275142315</v>
      </c>
      <c r="V23">
        <v>5.2653999999999996</v>
      </c>
      <c r="W23">
        <v>8.4792861111111115</v>
      </c>
      <c r="X23">
        <v>37.474269393761034</v>
      </c>
      <c r="Y23">
        <v>0</v>
      </c>
      <c r="Z23">
        <v>3.3293303999999995</v>
      </c>
      <c r="AA23">
        <v>7.1370748800000001</v>
      </c>
      <c r="AB23">
        <v>10.035570480000001</v>
      </c>
      <c r="AC23">
        <v>7.381953231999999</v>
      </c>
      <c r="AD23">
        <v>9.2942917999999999</v>
      </c>
      <c r="AE23">
        <v>0</v>
      </c>
      <c r="AF23">
        <v>0</v>
      </c>
      <c r="AG23">
        <v>0</v>
      </c>
      <c r="AH23">
        <v>38.846886999999988</v>
      </c>
      <c r="AI23">
        <v>3.8801039999999989</v>
      </c>
      <c r="AJ23">
        <v>0</v>
      </c>
      <c r="AK23">
        <v>12.891999999999999</v>
      </c>
      <c r="AL23">
        <v>20.155330000000006</v>
      </c>
      <c r="AM23">
        <v>4.021851428571428</v>
      </c>
      <c r="AN23">
        <v>0</v>
      </c>
      <c r="AO23">
        <v>7.5422759999999984</v>
      </c>
      <c r="AP23">
        <v>2.9283659999999996</v>
      </c>
      <c r="AQ23">
        <v>0</v>
      </c>
      <c r="AR23">
        <v>12.478512000000002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22.160944085948536</v>
      </c>
      <c r="BB23">
        <f t="shared" si="0"/>
        <v>639.35979312658628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24.893124650703481</v>
      </c>
      <c r="L24">
        <v>20.082841538093604</v>
      </c>
      <c r="M24">
        <v>0</v>
      </c>
      <c r="N24">
        <v>29.996879379817798</v>
      </c>
      <c r="O24">
        <v>50.378842714608432</v>
      </c>
      <c r="P24">
        <v>61.326609531772576</v>
      </c>
      <c r="Q24">
        <v>5.5360389480692405</v>
      </c>
      <c r="R24">
        <v>10.770785922836287</v>
      </c>
      <c r="S24">
        <v>6.7033234513274333</v>
      </c>
      <c r="T24">
        <v>0</v>
      </c>
      <c r="U24">
        <v>243.6865275142315</v>
      </c>
      <c r="V24">
        <v>5.2654624426078964</v>
      </c>
      <c r="W24">
        <v>8.4792861111111115</v>
      </c>
      <c r="X24">
        <v>37.465080051200999</v>
      </c>
      <c r="Y24">
        <v>0</v>
      </c>
      <c r="Z24">
        <v>3.3293303999999995</v>
      </c>
      <c r="AA24">
        <v>7.1370748800000001</v>
      </c>
      <c r="AB24">
        <v>10.035570480000001</v>
      </c>
      <c r="AC24">
        <v>7.381953231999999</v>
      </c>
      <c r="AD24">
        <v>9.2942917999999999</v>
      </c>
      <c r="AE24">
        <v>0</v>
      </c>
      <c r="AF24">
        <v>0</v>
      </c>
      <c r="AG24">
        <v>0</v>
      </c>
      <c r="AH24">
        <v>38.846886999999988</v>
      </c>
      <c r="AI24">
        <v>3.8801039999999989</v>
      </c>
      <c r="AJ24">
        <v>0</v>
      </c>
      <c r="AK24">
        <v>12.891999999999999</v>
      </c>
      <c r="AL24">
        <v>20.155330000000006</v>
      </c>
      <c r="AM24">
        <v>4.021851428571428</v>
      </c>
      <c r="AN24">
        <v>0</v>
      </c>
      <c r="AO24">
        <v>7.5422759999999984</v>
      </c>
      <c r="AP24">
        <v>2.9283659999999996</v>
      </c>
      <c r="AQ24">
        <v>0</v>
      </c>
      <c r="AR24">
        <v>12.478512000000002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21.862444199844148</v>
      </c>
      <c r="BB24">
        <f t="shared" si="0"/>
        <v>630.74784055910777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24.893764680765536</v>
      </c>
      <c r="L25">
        <v>20.082841538093604</v>
      </c>
      <c r="M25">
        <v>0</v>
      </c>
      <c r="N25">
        <v>29.996879379817798</v>
      </c>
      <c r="O25">
        <v>50.378842714608432</v>
      </c>
      <c r="P25">
        <v>61.326609531772576</v>
      </c>
      <c r="Q25">
        <v>5.5360389480692405</v>
      </c>
      <c r="R25">
        <v>10.770785922836287</v>
      </c>
      <c r="S25">
        <v>6.7033234513274333</v>
      </c>
      <c r="T25">
        <v>0</v>
      </c>
      <c r="U25">
        <v>243.6865275142315</v>
      </c>
      <c r="V25">
        <v>5.2654624426078964</v>
      </c>
      <c r="W25">
        <v>8.4792861111111115</v>
      </c>
      <c r="X25">
        <v>37.465080051200999</v>
      </c>
      <c r="Y25">
        <v>0</v>
      </c>
      <c r="Z25">
        <v>3.3293303999999995</v>
      </c>
      <c r="AA25">
        <v>7.1370748800000001</v>
      </c>
      <c r="AB25">
        <v>10.035570480000001</v>
      </c>
      <c r="AC25">
        <v>7.381953231999999</v>
      </c>
      <c r="AD25">
        <v>9.2942917999999999</v>
      </c>
      <c r="AE25">
        <v>0</v>
      </c>
      <c r="AF25">
        <v>0</v>
      </c>
      <c r="AG25">
        <v>0</v>
      </c>
      <c r="AH25">
        <v>38.846886999999988</v>
      </c>
      <c r="AI25">
        <v>3.8801039999999989</v>
      </c>
      <c r="AJ25">
        <v>0</v>
      </c>
      <c r="AK25">
        <v>12.891999999999999</v>
      </c>
      <c r="AL25">
        <v>20.155330000000006</v>
      </c>
      <c r="AM25">
        <v>4.021851428571428</v>
      </c>
      <c r="AN25">
        <v>0</v>
      </c>
      <c r="AO25">
        <v>7.5422759999999984</v>
      </c>
      <c r="AP25">
        <v>2.9283659999999996</v>
      </c>
      <c r="AQ25">
        <v>0</v>
      </c>
      <c r="AR25">
        <v>12.478512000000002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21.862465646317986</v>
      </c>
      <c r="BB25">
        <f t="shared" si="0"/>
        <v>630.74845914269588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51.793375323339212</v>
      </c>
      <c r="L26">
        <v>20.082841538093604</v>
      </c>
      <c r="M26">
        <v>0</v>
      </c>
      <c r="N26">
        <v>29.996879379817798</v>
      </c>
      <c r="O26">
        <v>50.378842714608432</v>
      </c>
      <c r="P26">
        <v>61.326609531772576</v>
      </c>
      <c r="Q26">
        <v>5.5360389480692405</v>
      </c>
      <c r="R26">
        <v>10.770785922836287</v>
      </c>
      <c r="S26">
        <v>6.7033234513274333</v>
      </c>
      <c r="T26">
        <v>0</v>
      </c>
      <c r="U26">
        <v>243.6865275142315</v>
      </c>
      <c r="V26">
        <v>5.2654624426078964</v>
      </c>
      <c r="W26">
        <v>8.4792861111111115</v>
      </c>
      <c r="X26">
        <v>37.465080051200999</v>
      </c>
      <c r="Y26">
        <v>0</v>
      </c>
      <c r="Z26">
        <v>3.3293303999999995</v>
      </c>
      <c r="AA26">
        <v>7.1370748800000001</v>
      </c>
      <c r="AB26">
        <v>10.035570480000001</v>
      </c>
      <c r="AC26">
        <v>7.381953231999999</v>
      </c>
      <c r="AD26">
        <v>9.2942917999999999</v>
      </c>
      <c r="AE26">
        <v>0</v>
      </c>
      <c r="AF26">
        <v>0</v>
      </c>
      <c r="AG26">
        <v>0</v>
      </c>
      <c r="AH26">
        <v>38.846886999999988</v>
      </c>
      <c r="AI26">
        <v>3.8801039999999989</v>
      </c>
      <c r="AJ26">
        <v>0</v>
      </c>
      <c r="AK26">
        <v>12.891999999999999</v>
      </c>
      <c r="AL26">
        <v>20.155330000000006</v>
      </c>
      <c r="AM26">
        <v>4.021851428571428</v>
      </c>
      <c r="AN26">
        <v>0</v>
      </c>
      <c r="AO26">
        <v>7.5422759999999984</v>
      </c>
      <c r="AP26">
        <v>2.9283659999999996</v>
      </c>
      <c r="AQ26">
        <v>0</v>
      </c>
      <c r="AR26">
        <v>12.478512000000002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22.763602759879248</v>
      </c>
      <c r="BB26">
        <f t="shared" si="0"/>
        <v>656.74693267170835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25.867320664045433</v>
      </c>
      <c r="L27">
        <v>19.999894422889117</v>
      </c>
      <c r="M27">
        <v>0</v>
      </c>
      <c r="N27">
        <v>29.996879379817798</v>
      </c>
      <c r="O27">
        <v>50.378842714608432</v>
      </c>
      <c r="P27">
        <v>61.326609531772576</v>
      </c>
      <c r="Q27">
        <v>5.5360389480692405</v>
      </c>
      <c r="R27">
        <v>10.770785922836287</v>
      </c>
      <c r="S27">
        <v>6.7033234513274333</v>
      </c>
      <c r="T27">
        <v>0</v>
      </c>
      <c r="U27">
        <v>243.6865275142315</v>
      </c>
      <c r="V27">
        <v>5.2657846622651094</v>
      </c>
      <c r="W27">
        <v>8.3524482083729801</v>
      </c>
      <c r="X27">
        <v>37.465080146210695</v>
      </c>
      <c r="Y27">
        <v>0</v>
      </c>
      <c r="Z27">
        <v>3.3293303999999995</v>
      </c>
      <c r="AA27">
        <v>7.1370748800000001</v>
      </c>
      <c r="AB27">
        <v>10.035570480000001</v>
      </c>
      <c r="AC27">
        <v>7.381953231999999</v>
      </c>
      <c r="AD27">
        <v>9.2942917999999999</v>
      </c>
      <c r="AE27">
        <v>0</v>
      </c>
      <c r="AF27">
        <v>0</v>
      </c>
      <c r="AG27">
        <v>0</v>
      </c>
      <c r="AH27">
        <v>38.846886999999988</v>
      </c>
      <c r="AI27">
        <v>0.64668399999999981</v>
      </c>
      <c r="AJ27">
        <v>0</v>
      </c>
      <c r="AK27">
        <v>12.891999999999999</v>
      </c>
      <c r="AL27">
        <v>20.155330000000006</v>
      </c>
      <c r="AM27">
        <v>4.021851428571428</v>
      </c>
      <c r="AN27">
        <v>0</v>
      </c>
      <c r="AO27">
        <v>7.5422759999999984</v>
      </c>
      <c r="AP27">
        <v>2.9283659999999996</v>
      </c>
      <c r="AQ27">
        <v>0</v>
      </c>
      <c r="AR27">
        <v>12.478512000000002</v>
      </c>
      <c r="AS27">
        <v>8.2686753599999978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21.785329312001245</v>
      </c>
      <c r="BB27">
        <f t="shared" si="0"/>
        <v>628.52300883501698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51.794858432304039</v>
      </c>
      <c r="L28">
        <v>19.999915881561236</v>
      </c>
      <c r="M28">
        <v>0</v>
      </c>
      <c r="N28">
        <v>29.996879379817798</v>
      </c>
      <c r="O28">
        <v>50.378842714608432</v>
      </c>
      <c r="P28">
        <v>61.326609531772576</v>
      </c>
      <c r="Q28">
        <v>5.5452045836516417</v>
      </c>
      <c r="R28">
        <v>10.769579396423248</v>
      </c>
      <c r="S28">
        <v>6.7046223261250741</v>
      </c>
      <c r="T28">
        <v>0</v>
      </c>
      <c r="U28">
        <v>243.6865275142315</v>
      </c>
      <c r="V28">
        <v>5.2657846622651094</v>
      </c>
      <c r="W28">
        <v>8.4830586766541831</v>
      </c>
      <c r="X28">
        <v>37.465080146210695</v>
      </c>
      <c r="Y28">
        <v>0</v>
      </c>
      <c r="Z28">
        <v>3.3293303999999995</v>
      </c>
      <c r="AA28">
        <v>7.1370748800000001</v>
      </c>
      <c r="AB28">
        <v>10.035570480000001</v>
      </c>
      <c r="AC28">
        <v>7.381953231999999</v>
      </c>
      <c r="AD28">
        <v>9.2942917999999999</v>
      </c>
      <c r="AE28">
        <v>0</v>
      </c>
      <c r="AF28">
        <v>0</v>
      </c>
      <c r="AG28">
        <v>0</v>
      </c>
      <c r="AH28">
        <v>38.846886999999988</v>
      </c>
      <c r="AI28">
        <v>3.8801039999999989</v>
      </c>
      <c r="AJ28">
        <v>0</v>
      </c>
      <c r="AK28">
        <v>12.891999999999999</v>
      </c>
      <c r="AL28">
        <v>20.155330000000006</v>
      </c>
      <c r="AM28">
        <v>4.021851428571428</v>
      </c>
      <c r="AN28">
        <v>0</v>
      </c>
      <c r="AO28">
        <v>7.5422759999999984</v>
      </c>
      <c r="AP28">
        <v>2.9283659999999996</v>
      </c>
      <c r="AQ28">
        <v>0</v>
      </c>
      <c r="AR28">
        <v>12.478512000000002</v>
      </c>
      <c r="AS28">
        <v>8.2686753599999978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22.766907450116356</v>
      </c>
      <c r="BB28">
        <f t="shared" si="0"/>
        <v>656.84227837608069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51.794858432304039</v>
      </c>
      <c r="L29">
        <v>20.000183832335328</v>
      </c>
      <c r="M29">
        <v>0</v>
      </c>
      <c r="N29">
        <v>29.996879379817798</v>
      </c>
      <c r="O29">
        <v>50.378842714608432</v>
      </c>
      <c r="P29">
        <v>61.326609531772576</v>
      </c>
      <c r="Q29">
        <v>5.5452045836516417</v>
      </c>
      <c r="R29">
        <v>10.769579396423248</v>
      </c>
      <c r="S29">
        <v>6.7046223261250741</v>
      </c>
      <c r="T29">
        <v>0</v>
      </c>
      <c r="U29">
        <v>243.6865275142315</v>
      </c>
      <c r="V29">
        <v>5.2657846622651094</v>
      </c>
      <c r="W29">
        <v>8.4830586766541831</v>
      </c>
      <c r="X29">
        <v>37.465080146210695</v>
      </c>
      <c r="Y29">
        <v>0</v>
      </c>
      <c r="Z29">
        <v>3.3293303999999995</v>
      </c>
      <c r="AA29">
        <v>7.1370748800000001</v>
      </c>
      <c r="AB29">
        <v>10.035570480000001</v>
      </c>
      <c r="AC29">
        <v>7.381953231999999</v>
      </c>
      <c r="AD29">
        <v>9.2942917999999999</v>
      </c>
      <c r="AE29">
        <v>0</v>
      </c>
      <c r="AF29">
        <v>0</v>
      </c>
      <c r="AG29">
        <v>0</v>
      </c>
      <c r="AH29">
        <v>38.846886999999988</v>
      </c>
      <c r="AI29">
        <v>4.8501299999999992</v>
      </c>
      <c r="AJ29">
        <v>0</v>
      </c>
      <c r="AK29">
        <v>12.891999999999999</v>
      </c>
      <c r="AL29">
        <v>20.155330000000006</v>
      </c>
      <c r="AM29">
        <v>4.021851428571428</v>
      </c>
      <c r="AN29">
        <v>0</v>
      </c>
      <c r="AO29">
        <v>7.5422759999999984</v>
      </c>
      <c r="AP29">
        <v>2.9283659999999996</v>
      </c>
      <c r="AQ29">
        <v>0</v>
      </c>
      <c r="AR29">
        <v>12.478512000000002</v>
      </c>
      <c r="AS29">
        <v>8.2686753599999978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22.799412170467285</v>
      </c>
      <c r="BB29">
        <f t="shared" si="0"/>
        <v>657.78006760650396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51.794858432304039</v>
      </c>
      <c r="L30">
        <v>20.000183832335328</v>
      </c>
      <c r="M30">
        <v>0</v>
      </c>
      <c r="N30">
        <v>29.996879379817798</v>
      </c>
      <c r="O30">
        <v>50.378842714608432</v>
      </c>
      <c r="P30">
        <v>61.326609531772576</v>
      </c>
      <c r="Q30">
        <v>5.5452045836516417</v>
      </c>
      <c r="R30">
        <v>10.769579396423248</v>
      </c>
      <c r="S30">
        <v>6.7046223261250741</v>
      </c>
      <c r="T30">
        <v>0</v>
      </c>
      <c r="U30">
        <v>243.6865275142315</v>
      </c>
      <c r="V30">
        <v>5.2657846622651094</v>
      </c>
      <c r="W30">
        <v>8.4830586766541831</v>
      </c>
      <c r="X30">
        <v>37.465080146210695</v>
      </c>
      <c r="Y30">
        <v>0</v>
      </c>
      <c r="Z30">
        <v>3.3293303999999995</v>
      </c>
      <c r="AA30">
        <v>7.1370748800000001</v>
      </c>
      <c r="AB30">
        <v>10.035570480000001</v>
      </c>
      <c r="AC30">
        <v>7.381953231999999</v>
      </c>
      <c r="AD30">
        <v>9.2942917999999999</v>
      </c>
      <c r="AE30">
        <v>0</v>
      </c>
      <c r="AF30">
        <v>0</v>
      </c>
      <c r="AG30">
        <v>0</v>
      </c>
      <c r="AH30">
        <v>38.846886999999988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4.021851428571428</v>
      </c>
      <c r="AN30">
        <v>0</v>
      </c>
      <c r="AO30">
        <v>7.5422759999999984</v>
      </c>
      <c r="AP30">
        <v>2.9283659999999996</v>
      </c>
      <c r="AQ30">
        <v>0</v>
      </c>
      <c r="AR30">
        <v>12.478512000000002</v>
      </c>
      <c r="AS30">
        <v>8.2686753599999978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23.059379138467293</v>
      </c>
      <c r="BB30">
        <f t="shared" si="0"/>
        <v>665.28030863850381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51.794858432304039</v>
      </c>
      <c r="L31">
        <v>20.000183832335328</v>
      </c>
      <c r="M31">
        <v>0</v>
      </c>
      <c r="N31">
        <v>29.996879379817798</v>
      </c>
      <c r="O31">
        <v>50.378842714608432</v>
      </c>
      <c r="P31">
        <v>61.326609531772576</v>
      </c>
      <c r="Q31">
        <v>5.5452045836516417</v>
      </c>
      <c r="R31">
        <v>10.769579396423248</v>
      </c>
      <c r="S31">
        <v>6.7046223261250741</v>
      </c>
      <c r="T31">
        <v>0</v>
      </c>
      <c r="U31">
        <v>243.6865275142315</v>
      </c>
      <c r="V31">
        <v>5.2654624426078964</v>
      </c>
      <c r="W31">
        <v>8.4792861111111115</v>
      </c>
      <c r="X31">
        <v>37.464887557494052</v>
      </c>
      <c r="Y31">
        <v>0</v>
      </c>
      <c r="Z31">
        <v>3.3293303999999995</v>
      </c>
      <c r="AA31">
        <v>7.1370748800000001</v>
      </c>
      <c r="AB31">
        <v>10.035570480000001</v>
      </c>
      <c r="AC31">
        <v>7.381953231999999</v>
      </c>
      <c r="AD31">
        <v>9.2942917999999999</v>
      </c>
      <c r="AE31">
        <v>0</v>
      </c>
      <c r="AF31">
        <v>0</v>
      </c>
      <c r="AG31">
        <v>0</v>
      </c>
      <c r="AH31">
        <v>38.846886999999988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4.021851428571428</v>
      </c>
      <c r="AN31">
        <v>0</v>
      </c>
      <c r="AO31">
        <v>7.5422759999999984</v>
      </c>
      <c r="AP31">
        <v>2.9283659999999996</v>
      </c>
      <c r="AQ31">
        <v>0</v>
      </c>
      <c r="AR31">
        <v>12.478512000000002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23.053649582531662</v>
      </c>
      <c r="BB31">
        <f t="shared" si="0"/>
        <v>665.1150107425226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51.794858432304039</v>
      </c>
      <c r="L32">
        <v>20.00011453879047</v>
      </c>
      <c r="M32">
        <v>0</v>
      </c>
      <c r="N32">
        <v>29.996879379817798</v>
      </c>
      <c r="O32">
        <v>50.378842714608432</v>
      </c>
      <c r="P32">
        <v>61.326609531772576</v>
      </c>
      <c r="Q32">
        <v>5.5452045836516417</v>
      </c>
      <c r="R32">
        <v>10.769579396423248</v>
      </c>
      <c r="S32">
        <v>6.7046223261250741</v>
      </c>
      <c r="T32">
        <v>0</v>
      </c>
      <c r="U32">
        <v>243.6865275142315</v>
      </c>
      <c r="V32">
        <v>5.2654624426078964</v>
      </c>
      <c r="W32">
        <v>8.4792861111111115</v>
      </c>
      <c r="X32">
        <v>37.471689660985199</v>
      </c>
      <c r="Y32">
        <v>0</v>
      </c>
      <c r="Z32">
        <v>3.3293303999999995</v>
      </c>
      <c r="AA32">
        <v>7.1370748800000001</v>
      </c>
      <c r="AB32">
        <v>10.035570480000001</v>
      </c>
      <c r="AC32">
        <v>7.381953231999999</v>
      </c>
      <c r="AD32">
        <v>9.2942917999999999</v>
      </c>
      <c r="AE32">
        <v>0</v>
      </c>
      <c r="AF32">
        <v>0</v>
      </c>
      <c r="AG32">
        <v>0</v>
      </c>
      <c r="AH32">
        <v>38.846886999999988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4.021851428571428</v>
      </c>
      <c r="AN32">
        <v>0</v>
      </c>
      <c r="AO32">
        <v>7.5422759999999984</v>
      </c>
      <c r="AP32">
        <v>2.9283659999999996</v>
      </c>
      <c r="AQ32">
        <v>0</v>
      </c>
      <c r="AR32">
        <v>12.478512000000002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23.053875113447702</v>
      </c>
      <c r="BB32">
        <f t="shared" si="0"/>
        <v>665.12151802155279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51.794858432304039</v>
      </c>
      <c r="L33">
        <v>20.000134372480513</v>
      </c>
      <c r="M33">
        <v>0</v>
      </c>
      <c r="N33">
        <v>29.997168163225549</v>
      </c>
      <c r="O33">
        <v>50.378842714608432</v>
      </c>
      <c r="P33">
        <v>61.326609531772576</v>
      </c>
      <c r="Q33">
        <v>5.5452045836516417</v>
      </c>
      <c r="R33">
        <v>10.769579396423248</v>
      </c>
      <c r="S33">
        <v>6.7046223261250741</v>
      </c>
      <c r="T33">
        <v>0</v>
      </c>
      <c r="U33">
        <v>243.6865275142315</v>
      </c>
      <c r="V33">
        <v>5.2654624426078964</v>
      </c>
      <c r="W33">
        <v>8.4792861111111115</v>
      </c>
      <c r="X33">
        <v>37.465080051200999</v>
      </c>
      <c r="Y33">
        <v>0</v>
      </c>
      <c r="Z33">
        <v>3.3293303999999995</v>
      </c>
      <c r="AA33">
        <v>7.1370748800000001</v>
      </c>
      <c r="AB33">
        <v>10.035570480000001</v>
      </c>
      <c r="AC33">
        <v>7.381953231999999</v>
      </c>
      <c r="AD33">
        <v>9.2942917999999999</v>
      </c>
      <c r="AE33">
        <v>0</v>
      </c>
      <c r="AF33">
        <v>0</v>
      </c>
      <c r="AG33">
        <v>0</v>
      </c>
      <c r="AH33">
        <v>38.846886999999988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4.021851428571428</v>
      </c>
      <c r="AN33">
        <v>0</v>
      </c>
      <c r="AO33">
        <v>7.5422759999999984</v>
      </c>
      <c r="AP33">
        <v>2.9283659999999996</v>
      </c>
      <c r="AQ33">
        <v>0</v>
      </c>
      <c r="AR33">
        <v>12.478512000000002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23.053664018478344</v>
      </c>
      <c r="BB33">
        <f t="shared" si="0"/>
        <v>665.11542812383573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51.794858432304039</v>
      </c>
      <c r="L34">
        <v>20.227588690405543</v>
      </c>
      <c r="M34">
        <v>0</v>
      </c>
      <c r="N34">
        <v>30.003798283261798</v>
      </c>
      <c r="O34">
        <v>50.378842714608432</v>
      </c>
      <c r="P34">
        <v>61.326609531772576</v>
      </c>
      <c r="Q34">
        <v>5.5452045836516417</v>
      </c>
      <c r="R34">
        <v>10.769579396423248</v>
      </c>
      <c r="S34">
        <v>6.7046223261250741</v>
      </c>
      <c r="T34">
        <v>0</v>
      </c>
      <c r="U34">
        <v>243.6865275142315</v>
      </c>
      <c r="V34">
        <v>5.2654624426078964</v>
      </c>
      <c r="W34">
        <v>8.4792861111111115</v>
      </c>
      <c r="X34">
        <v>37.465080051200999</v>
      </c>
      <c r="Y34">
        <v>0</v>
      </c>
      <c r="Z34">
        <v>3.3293303999999995</v>
      </c>
      <c r="AA34">
        <v>7.1370748800000001</v>
      </c>
      <c r="AB34">
        <v>10.035570480000001</v>
      </c>
      <c r="AC34">
        <v>7.381953231999999</v>
      </c>
      <c r="AD34">
        <v>9.2942917999999999</v>
      </c>
      <c r="AE34">
        <v>0</v>
      </c>
      <c r="AF34">
        <v>0</v>
      </c>
      <c r="AG34">
        <v>0</v>
      </c>
      <c r="AH34">
        <v>38.846886999999988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4.021851428571428</v>
      </c>
      <c r="AN34">
        <v>0</v>
      </c>
      <c r="AO34">
        <v>7.5422759999999984</v>
      </c>
      <c r="AP34">
        <v>2.9283659999999996</v>
      </c>
      <c r="AQ34">
        <v>0</v>
      </c>
      <c r="AR34">
        <v>12.478512000000002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23.061505848094569</v>
      </c>
      <c r="BB34">
        <f t="shared" si="0"/>
        <v>665.34167073218077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29.001770607356718</v>
      </c>
      <c r="L35">
        <v>20.299740552920635</v>
      </c>
      <c r="M35">
        <v>0</v>
      </c>
      <c r="N35">
        <v>29.997711181763648</v>
      </c>
      <c r="O35">
        <v>50.384563280905482</v>
      </c>
      <c r="P35">
        <v>61.326609531772576</v>
      </c>
      <c r="Q35">
        <v>2.0072285539823009</v>
      </c>
      <c r="R35">
        <v>3.5699379727921503</v>
      </c>
      <c r="S35">
        <v>2.2554561492109042</v>
      </c>
      <c r="T35">
        <v>0</v>
      </c>
      <c r="U35">
        <v>238.8123071337811</v>
      </c>
      <c r="V35">
        <v>5.2654624426078964</v>
      </c>
      <c r="W35">
        <v>3.6102779321845473</v>
      </c>
      <c r="X35">
        <v>37.465080051200999</v>
      </c>
      <c r="Y35">
        <v>0</v>
      </c>
      <c r="Z35">
        <v>3.3293303999999995</v>
      </c>
      <c r="AA35">
        <v>7.1370748800000001</v>
      </c>
      <c r="AB35">
        <v>10.035570480000001</v>
      </c>
      <c r="AC35">
        <v>7.381953231999999</v>
      </c>
      <c r="AD35">
        <v>9.2942917999999999</v>
      </c>
      <c r="AE35">
        <v>0</v>
      </c>
      <c r="AF35">
        <v>0</v>
      </c>
      <c r="AG35">
        <v>0</v>
      </c>
      <c r="AH35">
        <v>38.846886999999988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4.021851428571428</v>
      </c>
      <c r="AN35">
        <v>0</v>
      </c>
      <c r="AO35">
        <v>7.5422759999999984</v>
      </c>
      <c r="AP35">
        <v>2.9283659999999996</v>
      </c>
      <c r="AQ35">
        <v>0</v>
      </c>
      <c r="AR35">
        <v>12.478512000000002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21.465187324457837</v>
      </c>
      <c r="BB35">
        <f t="shared" si="0"/>
        <v>619.28667456859273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33.832050202156339</v>
      </c>
      <c r="L36">
        <v>20.299740552920635</v>
      </c>
      <c r="M36">
        <v>0</v>
      </c>
      <c r="N36">
        <v>29.997711181763648</v>
      </c>
      <c r="O36">
        <v>50.384563280905482</v>
      </c>
      <c r="P36">
        <v>61.326609531772576</v>
      </c>
      <c r="Q36">
        <v>2.6779081549019601</v>
      </c>
      <c r="R36">
        <v>5.8392304594594586</v>
      </c>
      <c r="S36">
        <v>3.622574219317356</v>
      </c>
      <c r="T36">
        <v>0</v>
      </c>
      <c r="U36">
        <v>234.10179927164992</v>
      </c>
      <c r="V36">
        <v>5.2653999999999996</v>
      </c>
      <c r="W36">
        <v>3.6125756097560977</v>
      </c>
      <c r="X36">
        <v>37.473176346265198</v>
      </c>
      <c r="Y36">
        <v>0</v>
      </c>
      <c r="Z36">
        <v>3.3293303999999995</v>
      </c>
      <c r="AA36">
        <v>7.1370748800000001</v>
      </c>
      <c r="AB36">
        <v>10.035570480000001</v>
      </c>
      <c r="AC36">
        <v>7.381953231999999</v>
      </c>
      <c r="AD36">
        <v>9.2942917999999999</v>
      </c>
      <c r="AE36">
        <v>0</v>
      </c>
      <c r="AF36">
        <v>0</v>
      </c>
      <c r="AG36">
        <v>0</v>
      </c>
      <c r="AH36">
        <v>38.846886999999988</v>
      </c>
      <c r="AI36">
        <v>3.8801039999999989</v>
      </c>
      <c r="AJ36">
        <v>0</v>
      </c>
      <c r="AK36">
        <v>12.891999999999999</v>
      </c>
      <c r="AL36">
        <v>20.155330000000006</v>
      </c>
      <c r="AM36">
        <v>4.021851428571428</v>
      </c>
      <c r="AN36">
        <v>0</v>
      </c>
      <c r="AO36">
        <v>7.5422759999999984</v>
      </c>
      <c r="AP36">
        <v>2.9283659999999996</v>
      </c>
      <c r="AQ36">
        <v>0</v>
      </c>
      <c r="AR36">
        <v>12.478512000000002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21.321370580876753</v>
      </c>
      <c r="BB36">
        <f t="shared" si="0"/>
        <v>615.13745073256337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29.125538790590085</v>
      </c>
      <c r="L37">
        <v>20.320988057511041</v>
      </c>
      <c r="M37">
        <v>0</v>
      </c>
      <c r="N37">
        <v>29.997711181763648</v>
      </c>
      <c r="O37">
        <v>50.384563280905482</v>
      </c>
      <c r="P37">
        <v>61.326609531772576</v>
      </c>
      <c r="Q37">
        <v>2.6779081549019601</v>
      </c>
      <c r="R37">
        <v>5.8392304594594586</v>
      </c>
      <c r="S37">
        <v>3.622574219317356</v>
      </c>
      <c r="T37">
        <v>0</v>
      </c>
      <c r="U37">
        <v>229.38816970613246</v>
      </c>
      <c r="V37">
        <v>5.2653999999999996</v>
      </c>
      <c r="W37">
        <v>3.6125756097560977</v>
      </c>
      <c r="X37">
        <v>37.473176346265198</v>
      </c>
      <c r="Y37">
        <v>0</v>
      </c>
      <c r="Z37">
        <v>3.3293303999999995</v>
      </c>
      <c r="AA37">
        <v>7.1370748800000001</v>
      </c>
      <c r="AB37">
        <v>10.035570480000001</v>
      </c>
      <c r="AC37">
        <v>7.381953231999999</v>
      </c>
      <c r="AD37">
        <v>9.2942917999999999</v>
      </c>
      <c r="AE37">
        <v>0</v>
      </c>
      <c r="AF37">
        <v>0</v>
      </c>
      <c r="AG37">
        <v>0</v>
      </c>
      <c r="AH37">
        <v>38.846886999999988</v>
      </c>
      <c r="AI37">
        <v>4.8501299999999992</v>
      </c>
      <c r="AJ37">
        <v>0</v>
      </c>
      <c r="AK37">
        <v>12.891999999999999</v>
      </c>
      <c r="AL37">
        <v>20.155330000000006</v>
      </c>
      <c r="AM37">
        <v>4.021851428571428</v>
      </c>
      <c r="AN37">
        <v>0</v>
      </c>
      <c r="AO37">
        <v>7.4675999999999991</v>
      </c>
      <c r="AP37">
        <v>2.9283659999999996</v>
      </c>
      <c r="AQ37">
        <v>0</v>
      </c>
      <c r="AR37">
        <v>12.478512000000002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21.036501810815565</v>
      </c>
      <c r="BB37">
        <f t="shared" si="0"/>
        <v>606.91877603013131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48.379942762464225</v>
      </c>
      <c r="L38">
        <v>20.320988057511041</v>
      </c>
      <c r="M38">
        <v>0</v>
      </c>
      <c r="N38">
        <v>29.997711181763648</v>
      </c>
      <c r="O38">
        <v>50.384563280905482</v>
      </c>
      <c r="P38">
        <v>61.326609531772576</v>
      </c>
      <c r="Q38">
        <v>2.6779081549019601</v>
      </c>
      <c r="R38">
        <v>5.8392304594594586</v>
      </c>
      <c r="S38">
        <v>3.4965374264264266</v>
      </c>
      <c r="T38">
        <v>0</v>
      </c>
      <c r="U38">
        <v>224.66731517509729</v>
      </c>
      <c r="V38">
        <v>5.2653999999999996</v>
      </c>
      <c r="W38">
        <v>3.6125756097560977</v>
      </c>
      <c r="X38">
        <v>37.473176346265198</v>
      </c>
      <c r="Y38">
        <v>0</v>
      </c>
      <c r="Z38">
        <v>3.3293303999999995</v>
      </c>
      <c r="AA38">
        <v>7.1370748800000001</v>
      </c>
      <c r="AB38">
        <v>10.035570480000001</v>
      </c>
      <c r="AC38">
        <v>7.381953231999999</v>
      </c>
      <c r="AD38">
        <v>9.2942917999999999</v>
      </c>
      <c r="AE38">
        <v>0</v>
      </c>
      <c r="AF38">
        <v>0</v>
      </c>
      <c r="AG38">
        <v>0</v>
      </c>
      <c r="AH38">
        <v>38.846886999999988</v>
      </c>
      <c r="AI38">
        <v>4.8501299999999992</v>
      </c>
      <c r="AJ38">
        <v>0</v>
      </c>
      <c r="AK38">
        <v>12.891999999999999</v>
      </c>
      <c r="AL38">
        <v>20.155330000000006</v>
      </c>
      <c r="AM38">
        <v>4.021851428571428</v>
      </c>
      <c r="AN38">
        <v>0</v>
      </c>
      <c r="AO38">
        <v>7.4675999999999991</v>
      </c>
      <c r="AP38">
        <v>2.9283659999999996</v>
      </c>
      <c r="AQ38">
        <v>0</v>
      </c>
      <c r="AR38">
        <v>12.478512000000002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21.519153422571868</v>
      </c>
      <c r="BB38">
        <f t="shared" si="0"/>
        <v>620.84363706632303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25.867399301004806</v>
      </c>
      <c r="L39">
        <v>20.320988057511041</v>
      </c>
      <c r="M39">
        <v>0</v>
      </c>
      <c r="N39">
        <v>29.997711181763648</v>
      </c>
      <c r="O39">
        <v>50.379399030538053</v>
      </c>
      <c r="P39">
        <v>61.326609531772576</v>
      </c>
      <c r="Q39">
        <v>2.6779081549019601</v>
      </c>
      <c r="R39">
        <v>5.7208157081229922</v>
      </c>
      <c r="S39">
        <v>3.4965374264264266</v>
      </c>
      <c r="T39">
        <v>0</v>
      </c>
      <c r="U39">
        <v>219.95680735752998</v>
      </c>
      <c r="V39">
        <v>0</v>
      </c>
      <c r="W39">
        <v>3.6125756097560977</v>
      </c>
      <c r="X39">
        <v>37.473176346265198</v>
      </c>
      <c r="Y39">
        <v>0</v>
      </c>
      <c r="Z39">
        <v>3.3293303999999995</v>
      </c>
      <c r="AA39">
        <v>3.5685374399999996</v>
      </c>
      <c r="AB39">
        <v>10.035570480000001</v>
      </c>
      <c r="AC39">
        <v>7.381953231999999</v>
      </c>
      <c r="AD39">
        <v>9.2942917999999999</v>
      </c>
      <c r="AE39">
        <v>0</v>
      </c>
      <c r="AF39">
        <v>0</v>
      </c>
      <c r="AG39">
        <v>0</v>
      </c>
      <c r="AH39">
        <v>38.846886999999988</v>
      </c>
      <c r="AI39">
        <v>3.8801039999999989</v>
      </c>
      <c r="AJ39">
        <v>0</v>
      </c>
      <c r="AK39">
        <v>12.891999999999999</v>
      </c>
      <c r="AL39">
        <v>20.155330000000006</v>
      </c>
      <c r="AM39">
        <v>4.021851428571428</v>
      </c>
      <c r="AN39">
        <v>0</v>
      </c>
      <c r="AO39">
        <v>7.4675999999999991</v>
      </c>
      <c r="AP39">
        <v>2.9283659999999996</v>
      </c>
      <c r="AQ39">
        <v>0</v>
      </c>
      <c r="AR39">
        <v>12.478512000000002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20.274608741708569</v>
      </c>
      <c r="BB39">
        <f t="shared" si="0"/>
        <v>584.93758802645561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25.86681760594146</v>
      </c>
      <c r="L40">
        <v>20.320988057511041</v>
      </c>
      <c r="M40">
        <v>0</v>
      </c>
      <c r="N40">
        <v>29.997711181763648</v>
      </c>
      <c r="O40">
        <v>50.379399030538053</v>
      </c>
      <c r="P40">
        <v>61.326609531772576</v>
      </c>
      <c r="Q40">
        <v>2.9363956457960643</v>
      </c>
      <c r="R40">
        <v>5.7208157081229922</v>
      </c>
      <c r="S40">
        <v>3.4965374264264266</v>
      </c>
      <c r="T40">
        <v>0</v>
      </c>
      <c r="U40">
        <v>219.95680735752998</v>
      </c>
      <c r="V40">
        <v>0</v>
      </c>
      <c r="W40">
        <v>3.6125756097560977</v>
      </c>
      <c r="X40">
        <v>37.473176346265198</v>
      </c>
      <c r="Y40">
        <v>0</v>
      </c>
      <c r="Z40">
        <v>3.3293303999999995</v>
      </c>
      <c r="AA40">
        <v>3.5685374399999996</v>
      </c>
      <c r="AB40">
        <v>10.035570480000001</v>
      </c>
      <c r="AC40">
        <v>7.381953231999999</v>
      </c>
      <c r="AD40">
        <v>9.2942917999999999</v>
      </c>
      <c r="AE40">
        <v>0</v>
      </c>
      <c r="AF40">
        <v>0</v>
      </c>
      <c r="AG40">
        <v>0</v>
      </c>
      <c r="AH40">
        <v>38.846886999999988</v>
      </c>
      <c r="AI40">
        <v>3.8801039999999989</v>
      </c>
      <c r="AJ40">
        <v>0</v>
      </c>
      <c r="AK40">
        <v>12.891999999999999</v>
      </c>
      <c r="AL40">
        <v>20.155330000000006</v>
      </c>
      <c r="AM40">
        <v>4.021851428571428</v>
      </c>
      <c r="AN40">
        <v>0</v>
      </c>
      <c r="AO40">
        <v>7.4675999999999991</v>
      </c>
      <c r="AP40">
        <v>2.9283659999999996</v>
      </c>
      <c r="AQ40">
        <v>0</v>
      </c>
      <c r="AR40">
        <v>12.478512000000002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20.2832484849203</v>
      </c>
      <c r="BB40">
        <f t="shared" si="0"/>
        <v>585.18685407907469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25.867320664045433</v>
      </c>
      <c r="L41">
        <v>20.320988057511041</v>
      </c>
      <c r="M41">
        <v>0</v>
      </c>
      <c r="N41">
        <v>29.996879379817798</v>
      </c>
      <c r="O41">
        <v>43.807355554165866</v>
      </c>
      <c r="P41">
        <v>61.326609531772576</v>
      </c>
      <c r="Q41">
        <v>2.9381842361359571</v>
      </c>
      <c r="R41">
        <v>5.8361232583258325</v>
      </c>
      <c r="S41">
        <v>3.4972552957957959</v>
      </c>
      <c r="T41">
        <v>0</v>
      </c>
      <c r="U41">
        <v>219.95680735752998</v>
      </c>
      <c r="V41">
        <v>0</v>
      </c>
      <c r="W41">
        <v>2.9989658738366081</v>
      </c>
      <c r="X41">
        <v>10.99938960392522</v>
      </c>
      <c r="Y41">
        <v>0</v>
      </c>
      <c r="Z41">
        <v>3.3293303999999995</v>
      </c>
      <c r="AA41">
        <v>3.5685374399999996</v>
      </c>
      <c r="AB41">
        <v>10.035570480000001</v>
      </c>
      <c r="AC41">
        <v>7.381953231999999</v>
      </c>
      <c r="AD41">
        <v>9.2942917999999999</v>
      </c>
      <c r="AE41">
        <v>0</v>
      </c>
      <c r="AF41">
        <v>0</v>
      </c>
      <c r="AG41">
        <v>0</v>
      </c>
      <c r="AH41">
        <v>38.846886999999988</v>
      </c>
      <c r="AI41">
        <v>4.8501299999999992</v>
      </c>
      <c r="AJ41">
        <v>0</v>
      </c>
      <c r="AK41">
        <v>12.891999999999999</v>
      </c>
      <c r="AL41">
        <v>20.155330000000006</v>
      </c>
      <c r="AM41">
        <v>4.021851428571428</v>
      </c>
      <c r="AN41">
        <v>0</v>
      </c>
      <c r="AO41">
        <v>7.4675999999999991</v>
      </c>
      <c r="AP41">
        <v>2.9283659999999996</v>
      </c>
      <c r="AQ41">
        <v>0</v>
      </c>
      <c r="AR41">
        <v>12.478512000000002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19.192089114472552</v>
      </c>
      <c r="BB41">
        <f t="shared" si="0"/>
        <v>553.70608476096095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25.86681760594146</v>
      </c>
      <c r="L42">
        <v>20.320988057511041</v>
      </c>
      <c r="M42">
        <v>0</v>
      </c>
      <c r="N42">
        <v>29.996879379817798</v>
      </c>
      <c r="O42">
        <v>50.378842714608432</v>
      </c>
      <c r="P42">
        <v>61.326609531772576</v>
      </c>
      <c r="Q42">
        <v>5.729930718667835</v>
      </c>
      <c r="R42">
        <v>11.136404836388019</v>
      </c>
      <c r="S42">
        <v>6.9297893695014663</v>
      </c>
      <c r="T42">
        <v>0</v>
      </c>
      <c r="U42">
        <v>219.95680735752998</v>
      </c>
      <c r="V42">
        <v>0</v>
      </c>
      <c r="W42">
        <v>2.9989658738366081</v>
      </c>
      <c r="X42">
        <v>10.99938960392522</v>
      </c>
      <c r="Y42">
        <v>0</v>
      </c>
      <c r="Z42">
        <v>3.3293303999999995</v>
      </c>
      <c r="AA42">
        <v>3.5685374399999996</v>
      </c>
      <c r="AB42">
        <v>10.035570480000001</v>
      </c>
      <c r="AC42">
        <v>7.381953231999999</v>
      </c>
      <c r="AD42">
        <v>9.2942917999999999</v>
      </c>
      <c r="AE42">
        <v>0</v>
      </c>
      <c r="AF42">
        <v>0</v>
      </c>
      <c r="AG42">
        <v>0</v>
      </c>
      <c r="AH42">
        <v>38.846886999999988</v>
      </c>
      <c r="AI42">
        <v>4.8501299999999992</v>
      </c>
      <c r="AJ42">
        <v>0</v>
      </c>
      <c r="AK42">
        <v>12.891999999999999</v>
      </c>
      <c r="AL42">
        <v>20.155330000000006</v>
      </c>
      <c r="AM42">
        <v>4.021851428571428</v>
      </c>
      <c r="AN42">
        <v>0</v>
      </c>
      <c r="AO42">
        <v>7.4675999999999991</v>
      </c>
      <c r="AP42">
        <v>2.9283659999999996</v>
      </c>
      <c r="AQ42">
        <v>0</v>
      </c>
      <c r="AR42">
        <v>12.478512000000002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19.798289657907603</v>
      </c>
      <c r="BB42">
        <f t="shared" si="0"/>
        <v>571.19543045416424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25.866773855295349</v>
      </c>
      <c r="L43">
        <v>20.320988057511041</v>
      </c>
      <c r="M43">
        <v>0</v>
      </c>
      <c r="N43">
        <v>29.996879379817798</v>
      </c>
      <c r="O43">
        <v>50.378842714608432</v>
      </c>
      <c r="P43">
        <v>61.326609531772576</v>
      </c>
      <c r="Q43">
        <v>2.9286044147217227</v>
      </c>
      <c r="R43">
        <v>5.8051406373924861</v>
      </c>
      <c r="S43">
        <v>3.4755018440575327</v>
      </c>
      <c r="T43">
        <v>0</v>
      </c>
      <c r="U43">
        <v>219.95680735752998</v>
      </c>
      <c r="V43">
        <v>0</v>
      </c>
      <c r="W43">
        <v>2.9999058390320883</v>
      </c>
      <c r="X43">
        <v>10.998361299145301</v>
      </c>
      <c r="Y43">
        <v>0</v>
      </c>
      <c r="Z43">
        <v>3.3293303999999995</v>
      </c>
      <c r="AA43">
        <v>3.5685374399999996</v>
      </c>
      <c r="AB43">
        <v>10.035570480000001</v>
      </c>
      <c r="AC43">
        <v>7.381953231999999</v>
      </c>
      <c r="AD43">
        <v>9.2942917999999999</v>
      </c>
      <c r="AE43">
        <v>0</v>
      </c>
      <c r="AF43">
        <v>0</v>
      </c>
      <c r="AG43">
        <v>0</v>
      </c>
      <c r="AH43">
        <v>38.846886999999988</v>
      </c>
      <c r="AI43">
        <v>4.8501299999999992</v>
      </c>
      <c r="AJ43">
        <v>0</v>
      </c>
      <c r="AK43">
        <v>12.891999999999999</v>
      </c>
      <c r="AL43">
        <v>20.155330000000006</v>
      </c>
      <c r="AM43">
        <v>4.021851428571428</v>
      </c>
      <c r="AN43">
        <v>0</v>
      </c>
      <c r="AO43">
        <v>7.4675999999999991</v>
      </c>
      <c r="AP43">
        <v>2.9283659999999996</v>
      </c>
      <c r="AQ43">
        <v>0</v>
      </c>
      <c r="AR43">
        <v>12.478512000000002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19.410124635958454</v>
      </c>
      <c r="BB43">
        <f t="shared" si="0"/>
        <v>559.99658535749722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25.866267476406854</v>
      </c>
      <c r="L44">
        <v>20.320988057511041</v>
      </c>
      <c r="M44">
        <v>0</v>
      </c>
      <c r="N44">
        <v>29.996879379817798</v>
      </c>
      <c r="O44">
        <v>50.378842714608432</v>
      </c>
      <c r="P44">
        <v>61.326609531772576</v>
      </c>
      <c r="Q44">
        <v>2.8971955716878397</v>
      </c>
      <c r="R44">
        <v>5.7928790925589837</v>
      </c>
      <c r="S44">
        <v>3.452681788432268</v>
      </c>
      <c r="T44">
        <v>0</v>
      </c>
      <c r="U44">
        <v>219.95680735752998</v>
      </c>
      <c r="V44">
        <v>0</v>
      </c>
      <c r="W44">
        <v>2.9999058390320883</v>
      </c>
      <c r="X44">
        <v>10.998361299145301</v>
      </c>
      <c r="Y44">
        <v>0</v>
      </c>
      <c r="Z44">
        <v>3.3293303999999995</v>
      </c>
      <c r="AA44">
        <v>3.5685374399999996</v>
      </c>
      <c r="AB44">
        <v>10.035570480000001</v>
      </c>
      <c r="AC44">
        <v>7.381953231999999</v>
      </c>
      <c r="AD44">
        <v>9.2942917999999999</v>
      </c>
      <c r="AE44">
        <v>0</v>
      </c>
      <c r="AF44">
        <v>0</v>
      </c>
      <c r="AG44">
        <v>0</v>
      </c>
      <c r="AH44">
        <v>38.846886999999988</v>
      </c>
      <c r="AI44">
        <v>4.8501299999999992</v>
      </c>
      <c r="AJ44">
        <v>0</v>
      </c>
      <c r="AK44">
        <v>12.891999999999999</v>
      </c>
      <c r="AL44">
        <v>20.155330000000006</v>
      </c>
      <c r="AM44">
        <v>4.021851428571428</v>
      </c>
      <c r="AN44">
        <v>0</v>
      </c>
      <c r="AO44">
        <v>7.4675999999999991</v>
      </c>
      <c r="AP44">
        <v>2.9283659999999996</v>
      </c>
      <c r="AQ44">
        <v>0</v>
      </c>
      <c r="AR44">
        <v>12.478512000000002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19.407880447828624</v>
      </c>
      <c r="BB44">
        <f t="shared" si="0"/>
        <v>559.93183272324598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25.866773855295349</v>
      </c>
      <c r="L45">
        <v>20.300154640250085</v>
      </c>
      <c r="M45">
        <v>0</v>
      </c>
      <c r="N45">
        <v>29.996879379817798</v>
      </c>
      <c r="O45">
        <v>50.378842714608432</v>
      </c>
      <c r="P45">
        <v>61.326609531772576</v>
      </c>
      <c r="Q45">
        <v>2.8971955716878397</v>
      </c>
      <c r="R45">
        <v>5.6557687168059418</v>
      </c>
      <c r="S45">
        <v>3.452681788432268</v>
      </c>
      <c r="T45">
        <v>0</v>
      </c>
      <c r="U45">
        <v>219.95680735752998</v>
      </c>
      <c r="V45">
        <v>0</v>
      </c>
      <c r="W45">
        <v>2.9999058390320883</v>
      </c>
      <c r="X45">
        <v>10.998361299145301</v>
      </c>
      <c r="Y45">
        <v>0</v>
      </c>
      <c r="Z45">
        <v>1.6646651999999997</v>
      </c>
      <c r="AA45">
        <v>3.5685374399999996</v>
      </c>
      <c r="AB45">
        <v>10.035570480000001</v>
      </c>
      <c r="AC45">
        <v>7.381953231999999</v>
      </c>
      <c r="AD45">
        <v>9.2942917999999999</v>
      </c>
      <c r="AE45">
        <v>0</v>
      </c>
      <c r="AF45">
        <v>0</v>
      </c>
      <c r="AG45">
        <v>0</v>
      </c>
      <c r="AH45">
        <v>38.846886999999988</v>
      </c>
      <c r="AI45">
        <v>4.8501299999999992</v>
      </c>
      <c r="AJ45">
        <v>0</v>
      </c>
      <c r="AK45">
        <v>12.891999999999999</v>
      </c>
      <c r="AL45">
        <v>13.279500000000004</v>
      </c>
      <c r="AM45">
        <v>4.021851428571428</v>
      </c>
      <c r="AN45">
        <v>0</v>
      </c>
      <c r="AO45">
        <v>7.4675999999999991</v>
      </c>
      <c r="AP45">
        <v>2.9283659999999996</v>
      </c>
      <c r="AQ45">
        <v>0</v>
      </c>
      <c r="AR45">
        <v>12.478512000000002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19.116499478025986</v>
      </c>
      <c r="BB45">
        <f t="shared" si="0"/>
        <v>551.52528107892294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25.866267476406854</v>
      </c>
      <c r="L46">
        <v>20.300154640250085</v>
      </c>
      <c r="M46">
        <v>0</v>
      </c>
      <c r="N46">
        <v>29.996879379817798</v>
      </c>
      <c r="O46">
        <v>50.378842714608432</v>
      </c>
      <c r="P46">
        <v>61.326609531772576</v>
      </c>
      <c r="Q46">
        <v>1.0346245644599303</v>
      </c>
      <c r="R46">
        <v>3.1034145917001337</v>
      </c>
      <c r="S46">
        <v>2.0700176866773634</v>
      </c>
      <c r="T46">
        <v>0</v>
      </c>
      <c r="U46">
        <v>219.95680735752998</v>
      </c>
      <c r="V46">
        <v>0</v>
      </c>
      <c r="W46">
        <v>2.9999058390320883</v>
      </c>
      <c r="X46">
        <v>10.998361299145301</v>
      </c>
      <c r="Y46">
        <v>0</v>
      </c>
      <c r="Z46">
        <v>0</v>
      </c>
      <c r="AA46">
        <v>3.5685374399999996</v>
      </c>
      <c r="AB46">
        <v>10.035570480000001</v>
      </c>
      <c r="AC46">
        <v>7.381953231999999</v>
      </c>
      <c r="AD46">
        <v>9.2942917999999999</v>
      </c>
      <c r="AE46">
        <v>0</v>
      </c>
      <c r="AF46">
        <v>0</v>
      </c>
      <c r="AG46">
        <v>0</v>
      </c>
      <c r="AH46">
        <v>38.846886999999988</v>
      </c>
      <c r="AI46">
        <v>4.8501299999999992</v>
      </c>
      <c r="AJ46">
        <v>0</v>
      </c>
      <c r="AK46">
        <v>12.891999999999999</v>
      </c>
      <c r="AL46">
        <v>13.279500000000004</v>
      </c>
      <c r="AM46">
        <v>4.021851428571428</v>
      </c>
      <c r="AN46">
        <v>0</v>
      </c>
      <c r="AO46">
        <v>7.4675999999999991</v>
      </c>
      <c r="AP46">
        <v>2.9283659999999996</v>
      </c>
      <c r="AQ46">
        <v>0</v>
      </c>
      <c r="AR46">
        <v>12.478512000000002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18.866497105563084</v>
      </c>
      <c r="BB46">
        <f t="shared" si="0"/>
        <v>544.31252263840872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25.866773855295349</v>
      </c>
      <c r="L47">
        <v>20.300154640250085</v>
      </c>
      <c r="M47">
        <v>0</v>
      </c>
      <c r="N47">
        <v>29.996879379817798</v>
      </c>
      <c r="O47">
        <v>50.378842714608432</v>
      </c>
      <c r="P47">
        <v>61.326609531772576</v>
      </c>
      <c r="Q47">
        <v>1.0342639928698754</v>
      </c>
      <c r="R47">
        <v>3.1034145917001337</v>
      </c>
      <c r="S47">
        <v>2.0700176866773634</v>
      </c>
      <c r="T47">
        <v>0</v>
      </c>
      <c r="U47">
        <v>217.60360498705091</v>
      </c>
      <c r="V47">
        <v>0</v>
      </c>
      <c r="W47">
        <v>4.999592307692307</v>
      </c>
      <c r="X47">
        <v>24.997506370834429</v>
      </c>
      <c r="Y47">
        <v>0</v>
      </c>
      <c r="Z47">
        <v>0</v>
      </c>
      <c r="AA47">
        <v>3.5685374399999996</v>
      </c>
      <c r="AB47">
        <v>10.035570480000001</v>
      </c>
      <c r="AC47">
        <v>7.381953231999999</v>
      </c>
      <c r="AD47">
        <v>9.2942917999999999</v>
      </c>
      <c r="AE47">
        <v>0</v>
      </c>
      <c r="AF47">
        <v>0</v>
      </c>
      <c r="AG47">
        <v>0</v>
      </c>
      <c r="AH47">
        <v>38.846886999999988</v>
      </c>
      <c r="AI47">
        <v>3.8801039999999989</v>
      </c>
      <c r="AJ47">
        <v>0</v>
      </c>
      <c r="AK47">
        <v>12.891999999999999</v>
      </c>
      <c r="AL47">
        <v>11.804000000000002</v>
      </c>
      <c r="AM47">
        <v>4.021851428571428</v>
      </c>
      <c r="AN47">
        <v>0</v>
      </c>
      <c r="AO47">
        <v>7.4675999999999991</v>
      </c>
      <c r="AP47">
        <v>2.9283659999999996</v>
      </c>
      <c r="AQ47">
        <v>0</v>
      </c>
      <c r="AR47">
        <v>12.478512000000002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19.241705801336408</v>
      </c>
      <c r="BB47">
        <f t="shared" si="0"/>
        <v>555.13756291980417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25.866267476406854</v>
      </c>
      <c r="L48">
        <v>20.300154640250085</v>
      </c>
      <c r="M48">
        <v>0</v>
      </c>
      <c r="N48">
        <v>29.996879379817798</v>
      </c>
      <c r="O48">
        <v>50.378842714608432</v>
      </c>
      <c r="P48">
        <v>61.326609531772576</v>
      </c>
      <c r="Q48">
        <v>1.0342639928698754</v>
      </c>
      <c r="R48">
        <v>3.1034145917001337</v>
      </c>
      <c r="S48">
        <v>2.0700176866773634</v>
      </c>
      <c r="T48">
        <v>0</v>
      </c>
      <c r="U48">
        <v>217.60360498705091</v>
      </c>
      <c r="V48">
        <v>0</v>
      </c>
      <c r="W48">
        <v>4.999592307692307</v>
      </c>
      <c r="X48">
        <v>24.997506370834429</v>
      </c>
      <c r="Y48">
        <v>0</v>
      </c>
      <c r="Z48">
        <v>0</v>
      </c>
      <c r="AA48">
        <v>3.5685374399999996</v>
      </c>
      <c r="AB48">
        <v>10.035570480000001</v>
      </c>
      <c r="AC48">
        <v>7.381953231999999</v>
      </c>
      <c r="AD48">
        <v>9.2942917999999999</v>
      </c>
      <c r="AE48">
        <v>0</v>
      </c>
      <c r="AF48">
        <v>0</v>
      </c>
      <c r="AG48">
        <v>0</v>
      </c>
      <c r="AH48">
        <v>38.846886999999988</v>
      </c>
      <c r="AI48">
        <v>3.8801039999999989</v>
      </c>
      <c r="AJ48">
        <v>0</v>
      </c>
      <c r="AK48">
        <v>12.891999999999999</v>
      </c>
      <c r="AL48">
        <v>11.804000000000002</v>
      </c>
      <c r="AM48">
        <v>4.021851428571428</v>
      </c>
      <c r="AN48">
        <v>0</v>
      </c>
      <c r="AO48">
        <v>7.4675999999999991</v>
      </c>
      <c r="AP48">
        <v>2.9283659999999996</v>
      </c>
      <c r="AQ48">
        <v>0</v>
      </c>
      <c r="AR48">
        <v>12.478512000000002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19.241688980294818</v>
      </c>
      <c r="BB48">
        <f t="shared" si="0"/>
        <v>555.13707336195728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25.866773855295349</v>
      </c>
      <c r="L49">
        <v>20.372727507634664</v>
      </c>
      <c r="M49">
        <v>0</v>
      </c>
      <c r="N49">
        <v>29.996879379817798</v>
      </c>
      <c r="O49">
        <v>50.378842714608432</v>
      </c>
      <c r="P49">
        <v>61.326609531772576</v>
      </c>
      <c r="Q49">
        <v>1.0342742831541216</v>
      </c>
      <c r="R49">
        <v>3.1033265919282509</v>
      </c>
      <c r="S49">
        <v>2.0694560288808663</v>
      </c>
      <c r="T49">
        <v>0</v>
      </c>
      <c r="U49">
        <v>217.60360498705091</v>
      </c>
      <c r="V49">
        <v>0</v>
      </c>
      <c r="W49">
        <v>4.999592307692307</v>
      </c>
      <c r="X49">
        <v>24.997506370834429</v>
      </c>
      <c r="Y49">
        <v>0</v>
      </c>
      <c r="Z49">
        <v>0</v>
      </c>
      <c r="AA49">
        <v>3.5685374399999996</v>
      </c>
      <c r="AB49">
        <v>10.035570480000001</v>
      </c>
      <c r="AC49">
        <v>7.381953231999999</v>
      </c>
      <c r="AD49">
        <v>9.2942917999999999</v>
      </c>
      <c r="AE49">
        <v>0</v>
      </c>
      <c r="AF49">
        <v>0</v>
      </c>
      <c r="AG49">
        <v>0</v>
      </c>
      <c r="AH49">
        <v>38.846886999999988</v>
      </c>
      <c r="AI49">
        <v>3.8801039999999989</v>
      </c>
      <c r="AJ49">
        <v>0</v>
      </c>
      <c r="AK49">
        <v>12.891999999999999</v>
      </c>
      <c r="AL49">
        <v>11.804000000000002</v>
      </c>
      <c r="AM49">
        <v>4.021851428571428</v>
      </c>
      <c r="AN49">
        <v>0</v>
      </c>
      <c r="AO49">
        <v>7.4675999999999991</v>
      </c>
      <c r="AP49">
        <v>2.9283659999999996</v>
      </c>
      <c r="AQ49">
        <v>0</v>
      </c>
      <c r="AR49">
        <v>12.478512000000002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19.244115642184241</v>
      </c>
      <c r="BB49">
        <f t="shared" si="0"/>
        <v>555.20708657905675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25.866267476406854</v>
      </c>
      <c r="L50">
        <v>20.372727507634664</v>
      </c>
      <c r="M50">
        <v>0</v>
      </c>
      <c r="N50">
        <v>29.996879379817798</v>
      </c>
      <c r="O50">
        <v>50.378842714608432</v>
      </c>
      <c r="P50">
        <v>61.326609531772576</v>
      </c>
      <c r="Q50">
        <v>1.0342742831541216</v>
      </c>
      <c r="R50">
        <v>3.1033265919282509</v>
      </c>
      <c r="S50">
        <v>2.0694560288808663</v>
      </c>
      <c r="T50">
        <v>0</v>
      </c>
      <c r="U50">
        <v>217.60360498705091</v>
      </c>
      <c r="V50">
        <v>0</v>
      </c>
      <c r="W50">
        <v>4.999592307692307</v>
      </c>
      <c r="X50">
        <v>24.997506370834429</v>
      </c>
      <c r="Y50">
        <v>0</v>
      </c>
      <c r="Z50">
        <v>0</v>
      </c>
      <c r="AA50">
        <v>3.5685374399999996</v>
      </c>
      <c r="AB50">
        <v>10.035570480000001</v>
      </c>
      <c r="AC50">
        <v>7.381953231999999</v>
      </c>
      <c r="AD50">
        <v>9.2942917999999999</v>
      </c>
      <c r="AE50">
        <v>0</v>
      </c>
      <c r="AF50">
        <v>0</v>
      </c>
      <c r="AG50">
        <v>0</v>
      </c>
      <c r="AH50">
        <v>38.846886999999988</v>
      </c>
      <c r="AI50">
        <v>3.8801039999999989</v>
      </c>
      <c r="AJ50">
        <v>0</v>
      </c>
      <c r="AK50">
        <v>12.891999999999999</v>
      </c>
      <c r="AL50">
        <v>11.804000000000002</v>
      </c>
      <c r="AM50">
        <v>4.021851428571428</v>
      </c>
      <c r="AN50">
        <v>0</v>
      </c>
      <c r="AO50">
        <v>7.4675999999999991</v>
      </c>
      <c r="AP50">
        <v>2.9283659999999996</v>
      </c>
      <c r="AQ50">
        <v>0</v>
      </c>
      <c r="AR50">
        <v>12.478512000000002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19.24409882114265</v>
      </c>
      <c r="BB50">
        <f t="shared" si="0"/>
        <v>555.20659702120986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25.742329237005329</v>
      </c>
      <c r="L51">
        <v>20.403666413006114</v>
      </c>
      <c r="M51">
        <v>0</v>
      </c>
      <c r="N51">
        <v>29.996879379817798</v>
      </c>
      <c r="O51">
        <v>50.378842714608432</v>
      </c>
      <c r="P51">
        <v>61.326609531772576</v>
      </c>
      <c r="Q51">
        <v>1.0342742831541216</v>
      </c>
      <c r="R51">
        <v>3.1033265919282509</v>
      </c>
      <c r="S51">
        <v>2.0694560288808663</v>
      </c>
      <c r="T51">
        <v>0</v>
      </c>
      <c r="U51">
        <v>217.60360498705091</v>
      </c>
      <c r="V51">
        <v>0</v>
      </c>
      <c r="W51">
        <v>2.8985037037037036</v>
      </c>
      <c r="X51">
        <v>10.626798205155433</v>
      </c>
      <c r="Y51">
        <v>0</v>
      </c>
      <c r="Z51">
        <v>0</v>
      </c>
      <c r="AA51">
        <v>3.5685374399999996</v>
      </c>
      <c r="AB51">
        <v>10.035570480000001</v>
      </c>
      <c r="AC51">
        <v>7.381953231999999</v>
      </c>
      <c r="AD51">
        <v>9.2942917999999999</v>
      </c>
      <c r="AE51">
        <v>0</v>
      </c>
      <c r="AF51">
        <v>0</v>
      </c>
      <c r="AG51">
        <v>0</v>
      </c>
      <c r="AH51">
        <v>38.846886999999988</v>
      </c>
      <c r="AI51">
        <v>3.8801039999999989</v>
      </c>
      <c r="AJ51">
        <v>0</v>
      </c>
      <c r="AK51">
        <v>12.891999999999999</v>
      </c>
      <c r="AL51">
        <v>13.279500000000004</v>
      </c>
      <c r="AM51">
        <v>4.021851428571428</v>
      </c>
      <c r="AN51">
        <v>0</v>
      </c>
      <c r="AO51">
        <v>7.4675999999999991</v>
      </c>
      <c r="AP51">
        <v>2.9283659999999996</v>
      </c>
      <c r="AQ51">
        <v>0</v>
      </c>
      <c r="AR51">
        <v>12.478512000000002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18.738607244480711</v>
      </c>
      <c r="BB51">
        <f t="shared" si="0"/>
        <v>540.62279249417406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25.741894103258488</v>
      </c>
      <c r="L52">
        <v>20.403666413006114</v>
      </c>
      <c r="M52">
        <v>0</v>
      </c>
      <c r="N52">
        <v>29.996879379817798</v>
      </c>
      <c r="O52">
        <v>50.378842714608432</v>
      </c>
      <c r="P52">
        <v>61.326609531772576</v>
      </c>
      <c r="Q52">
        <v>1.0342742831541216</v>
      </c>
      <c r="R52">
        <v>3.1033265919282509</v>
      </c>
      <c r="S52">
        <v>2.0694560288808663</v>
      </c>
      <c r="T52">
        <v>0</v>
      </c>
      <c r="U52">
        <v>217.60360498705091</v>
      </c>
      <c r="V52">
        <v>0</v>
      </c>
      <c r="W52">
        <v>2.8985037037037036</v>
      </c>
      <c r="X52">
        <v>10.626798205155433</v>
      </c>
      <c r="Y52">
        <v>0</v>
      </c>
      <c r="Z52">
        <v>0</v>
      </c>
      <c r="AA52">
        <v>3.5685374399999996</v>
      </c>
      <c r="AB52">
        <v>10.035570480000001</v>
      </c>
      <c r="AC52">
        <v>7.381953231999999</v>
      </c>
      <c r="AD52">
        <v>9.2942917999999999</v>
      </c>
      <c r="AE52">
        <v>0</v>
      </c>
      <c r="AF52">
        <v>0</v>
      </c>
      <c r="AG52">
        <v>0</v>
      </c>
      <c r="AH52">
        <v>38.846886999999988</v>
      </c>
      <c r="AI52">
        <v>3.8801039999999989</v>
      </c>
      <c r="AJ52">
        <v>0</v>
      </c>
      <c r="AK52">
        <v>12.891999999999999</v>
      </c>
      <c r="AL52">
        <v>13.279500000000004</v>
      </c>
      <c r="AM52">
        <v>4.021851428571428</v>
      </c>
      <c r="AN52">
        <v>0</v>
      </c>
      <c r="AO52">
        <v>7.4675999999999991</v>
      </c>
      <c r="AP52">
        <v>2.9283659999999996</v>
      </c>
      <c r="AQ52">
        <v>0</v>
      </c>
      <c r="AR52">
        <v>12.478512000000002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18.738592682062603</v>
      </c>
      <c r="BB52">
        <f t="shared" si="0"/>
        <v>540.62237192284533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25.742390312221538</v>
      </c>
      <c r="L53">
        <v>20.403666413006114</v>
      </c>
      <c r="M53">
        <v>0</v>
      </c>
      <c r="N53">
        <v>29.996879379817798</v>
      </c>
      <c r="O53">
        <v>50.378842714608432</v>
      </c>
      <c r="P53">
        <v>61.326609531772576</v>
      </c>
      <c r="Q53">
        <v>1.0345825174825174</v>
      </c>
      <c r="R53">
        <v>3.1033265919282509</v>
      </c>
      <c r="S53">
        <v>2.0694560288808663</v>
      </c>
      <c r="T53">
        <v>0</v>
      </c>
      <c r="U53">
        <v>217.60360498705091</v>
      </c>
      <c r="V53">
        <v>0</v>
      </c>
      <c r="W53">
        <v>2.8245466419883662</v>
      </c>
      <c r="X53">
        <v>10.626798205155433</v>
      </c>
      <c r="Y53">
        <v>0</v>
      </c>
      <c r="Z53">
        <v>0</v>
      </c>
      <c r="AA53">
        <v>3.5685374399999996</v>
      </c>
      <c r="AB53">
        <v>10.035570480000001</v>
      </c>
      <c r="AC53">
        <v>7.381953231999999</v>
      </c>
      <c r="AD53">
        <v>9.2942917999999999</v>
      </c>
      <c r="AE53">
        <v>0</v>
      </c>
      <c r="AF53">
        <v>0</v>
      </c>
      <c r="AG53">
        <v>0</v>
      </c>
      <c r="AH53">
        <v>38.846886999999988</v>
      </c>
      <c r="AI53">
        <v>3.8801039999999989</v>
      </c>
      <c r="AJ53">
        <v>0</v>
      </c>
      <c r="AK53">
        <v>12.891999999999999</v>
      </c>
      <c r="AL53">
        <v>18.296200000000006</v>
      </c>
      <c r="AM53">
        <v>4.021851428571428</v>
      </c>
      <c r="AN53">
        <v>0</v>
      </c>
      <c r="AO53">
        <v>7.4675999999999991</v>
      </c>
      <c r="AP53">
        <v>2.9283659999999996</v>
      </c>
      <c r="AQ53">
        <v>0</v>
      </c>
      <c r="AR53">
        <v>12.478512000000002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18.904201578111163</v>
      </c>
      <c r="BB53">
        <f t="shared" si="0"/>
        <v>545.400310408373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25.74199647488425</v>
      </c>
      <c r="L54">
        <v>20.403666413006114</v>
      </c>
      <c r="M54">
        <v>0</v>
      </c>
      <c r="N54">
        <v>29.996879379817798</v>
      </c>
      <c r="O54">
        <v>50.378842714608432</v>
      </c>
      <c r="P54">
        <v>61.326609531772576</v>
      </c>
      <c r="Q54">
        <v>1.0345825174825174</v>
      </c>
      <c r="R54">
        <v>3.1033265919282509</v>
      </c>
      <c r="S54">
        <v>2.0694560288808663</v>
      </c>
      <c r="T54">
        <v>0</v>
      </c>
      <c r="U54">
        <v>217.60360498705091</v>
      </c>
      <c r="V54">
        <v>0</v>
      </c>
      <c r="W54">
        <v>2.8245466419883662</v>
      </c>
      <c r="X54">
        <v>10.626798205155433</v>
      </c>
      <c r="Y54">
        <v>0</v>
      </c>
      <c r="Z54">
        <v>0</v>
      </c>
      <c r="AA54">
        <v>3.5685374399999996</v>
      </c>
      <c r="AB54">
        <v>10.035570480000001</v>
      </c>
      <c r="AC54">
        <v>7.381953231999999</v>
      </c>
      <c r="AD54">
        <v>9.2942917999999999</v>
      </c>
      <c r="AE54">
        <v>0</v>
      </c>
      <c r="AF54">
        <v>0</v>
      </c>
      <c r="AG54">
        <v>0</v>
      </c>
      <c r="AH54">
        <v>38.846886999999988</v>
      </c>
      <c r="AI54">
        <v>3.8801039999999989</v>
      </c>
      <c r="AJ54">
        <v>0</v>
      </c>
      <c r="AK54">
        <v>12.891999999999999</v>
      </c>
      <c r="AL54">
        <v>20.155330000000006</v>
      </c>
      <c r="AM54">
        <v>4.021851428571428</v>
      </c>
      <c r="AN54">
        <v>0</v>
      </c>
      <c r="AO54">
        <v>7.4675999999999991</v>
      </c>
      <c r="AP54">
        <v>2.9283659999999996</v>
      </c>
      <c r="AQ54">
        <v>0</v>
      </c>
      <c r="AR54">
        <v>12.478512000000002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18.966469149394342</v>
      </c>
      <c r="BB54">
        <f t="shared" si="0"/>
        <v>547.1967789997525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24.997634573401651</v>
      </c>
      <c r="L55">
        <v>20.454742786438956</v>
      </c>
      <c r="M55">
        <v>0</v>
      </c>
      <c r="N55">
        <v>29.996879379817798</v>
      </c>
      <c r="O55">
        <v>50.378842714608432</v>
      </c>
      <c r="P55">
        <v>61.326609531772576</v>
      </c>
      <c r="Q55">
        <v>1.0349641069887836</v>
      </c>
      <c r="R55">
        <v>3.1034145917001337</v>
      </c>
      <c r="S55">
        <v>2.0700176866773634</v>
      </c>
      <c r="T55">
        <v>0</v>
      </c>
      <c r="U55">
        <v>219.95680735752998</v>
      </c>
      <c r="V55">
        <v>0</v>
      </c>
      <c r="W55">
        <v>2.7107370703331575</v>
      </c>
      <c r="X55">
        <v>10.626798205155433</v>
      </c>
      <c r="Y55">
        <v>0</v>
      </c>
      <c r="Z55">
        <v>0</v>
      </c>
      <c r="AA55">
        <v>3.5685374399999996</v>
      </c>
      <c r="AB55">
        <v>10.035570480000001</v>
      </c>
      <c r="AC55">
        <v>7.381953231999999</v>
      </c>
      <c r="AD55">
        <v>9.2942917999999999</v>
      </c>
      <c r="AE55">
        <v>0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4.021851428571428</v>
      </c>
      <c r="AN55">
        <v>0</v>
      </c>
      <c r="AO55">
        <v>7.4675999999999991</v>
      </c>
      <c r="AP55">
        <v>3.1235903999999994</v>
      </c>
      <c r="AQ55">
        <v>0</v>
      </c>
      <c r="AR55">
        <v>12.478512000000002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19.061415566436033</v>
      </c>
      <c r="BB55">
        <f t="shared" si="0"/>
        <v>549.93606550055961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24.997634573401651</v>
      </c>
      <c r="L56">
        <v>20.454742786438956</v>
      </c>
      <c r="M56">
        <v>0</v>
      </c>
      <c r="N56">
        <v>29.996879379817798</v>
      </c>
      <c r="O56">
        <v>50.378842714608432</v>
      </c>
      <c r="P56">
        <v>61.326609531772576</v>
      </c>
      <c r="Q56">
        <v>1.0349641069887836</v>
      </c>
      <c r="R56">
        <v>3.1034145917001337</v>
      </c>
      <c r="S56">
        <v>2.0700176866773634</v>
      </c>
      <c r="T56">
        <v>0</v>
      </c>
      <c r="U56">
        <v>219.95680735752998</v>
      </c>
      <c r="V56">
        <v>0</v>
      </c>
      <c r="W56">
        <v>2.6486591221575888</v>
      </c>
      <c r="X56">
        <v>10.626798205155433</v>
      </c>
      <c r="Y56">
        <v>0</v>
      </c>
      <c r="Z56">
        <v>0</v>
      </c>
      <c r="AA56">
        <v>3.5685374399999996</v>
      </c>
      <c r="AB56">
        <v>10.035570480000001</v>
      </c>
      <c r="AC56">
        <v>7.381953231999999</v>
      </c>
      <c r="AD56">
        <v>9.2942917999999999</v>
      </c>
      <c r="AE56">
        <v>0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4.021851428571428</v>
      </c>
      <c r="AN56">
        <v>0</v>
      </c>
      <c r="AO56">
        <v>7.4675999999999991</v>
      </c>
      <c r="AP56">
        <v>3.1235903999999994</v>
      </c>
      <c r="AQ56">
        <v>0</v>
      </c>
      <c r="AR56">
        <v>12.478512000000002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19.059335955648088</v>
      </c>
      <c r="BB56">
        <f t="shared" si="0"/>
        <v>549.87606716317202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24.997634573401651</v>
      </c>
      <c r="L57">
        <v>20.454742786438956</v>
      </c>
      <c r="M57">
        <v>0</v>
      </c>
      <c r="N57">
        <v>29.996879379817798</v>
      </c>
      <c r="O57">
        <v>50.378842714608432</v>
      </c>
      <c r="P57">
        <v>61.326609531772576</v>
      </c>
      <c r="Q57">
        <v>1.0349641069887836</v>
      </c>
      <c r="R57">
        <v>3.1034145917001337</v>
      </c>
      <c r="S57">
        <v>2.0700176866773634</v>
      </c>
      <c r="T57">
        <v>0</v>
      </c>
      <c r="U57">
        <v>219.95680735752998</v>
      </c>
      <c r="V57">
        <v>0</v>
      </c>
      <c r="W57">
        <v>2.6486591221575888</v>
      </c>
      <c r="X57">
        <v>10.626798205155433</v>
      </c>
      <c r="Y57">
        <v>0</v>
      </c>
      <c r="Z57">
        <v>0</v>
      </c>
      <c r="AA57">
        <v>3.5685374399999996</v>
      </c>
      <c r="AB57">
        <v>10.035570480000001</v>
      </c>
      <c r="AC57">
        <v>7.381953231999999</v>
      </c>
      <c r="AD57">
        <v>9.2942917999999999</v>
      </c>
      <c r="AE57">
        <v>0</v>
      </c>
      <c r="AF57">
        <v>0</v>
      </c>
      <c r="AG57">
        <v>0</v>
      </c>
      <c r="AH57">
        <v>38.846886999999988</v>
      </c>
      <c r="AI57">
        <v>3.8801039999999989</v>
      </c>
      <c r="AJ57">
        <v>0</v>
      </c>
      <c r="AK57">
        <v>12.891999999999999</v>
      </c>
      <c r="AL57">
        <v>21.247200000000003</v>
      </c>
      <c r="AM57">
        <v>4.021851428571428</v>
      </c>
      <c r="AN57">
        <v>0</v>
      </c>
      <c r="AO57">
        <v>7.4675999999999991</v>
      </c>
      <c r="AP57">
        <v>3.1235903999999994</v>
      </c>
      <c r="AQ57">
        <v>0</v>
      </c>
      <c r="AR57">
        <v>12.478512000000002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19.059335955648088</v>
      </c>
      <c r="BB57">
        <f t="shared" si="0"/>
        <v>549.87606716317202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24.997634573401651</v>
      </c>
      <c r="L58">
        <v>20.454742786438956</v>
      </c>
      <c r="M58">
        <v>0</v>
      </c>
      <c r="N58">
        <v>29.996879379817798</v>
      </c>
      <c r="O58">
        <v>50.378842714608432</v>
      </c>
      <c r="P58">
        <v>61.326609531772576</v>
      </c>
      <c r="Q58">
        <v>1.0349641069887836</v>
      </c>
      <c r="R58">
        <v>3.1034145917001337</v>
      </c>
      <c r="S58">
        <v>2.0700176866773634</v>
      </c>
      <c r="T58">
        <v>0</v>
      </c>
      <c r="U58">
        <v>219.95680735752998</v>
      </c>
      <c r="V58">
        <v>0</v>
      </c>
      <c r="W58">
        <v>2.6486591221575888</v>
      </c>
      <c r="X58">
        <v>10.626798205155433</v>
      </c>
      <c r="Y58">
        <v>0</v>
      </c>
      <c r="Z58">
        <v>0</v>
      </c>
      <c r="AA58">
        <v>3.5685374399999996</v>
      </c>
      <c r="AB58">
        <v>10.035570480000001</v>
      </c>
      <c r="AC58">
        <v>7.381953231999999</v>
      </c>
      <c r="AD58">
        <v>9.2942917999999999</v>
      </c>
      <c r="AE58">
        <v>0</v>
      </c>
      <c r="AF58">
        <v>0</v>
      </c>
      <c r="AG58">
        <v>0</v>
      </c>
      <c r="AH58">
        <v>38.846886999999988</v>
      </c>
      <c r="AI58">
        <v>3.8801039999999989</v>
      </c>
      <c r="AJ58">
        <v>0</v>
      </c>
      <c r="AK58">
        <v>12.891999999999999</v>
      </c>
      <c r="AL58">
        <v>21.247200000000003</v>
      </c>
      <c r="AM58">
        <v>4.021851428571428</v>
      </c>
      <c r="AN58">
        <v>0</v>
      </c>
      <c r="AO58">
        <v>7.4675999999999991</v>
      </c>
      <c r="AP58">
        <v>3.1235903999999994</v>
      </c>
      <c r="AQ58">
        <v>0</v>
      </c>
      <c r="AR58">
        <v>12.478512000000002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19.059335955648088</v>
      </c>
      <c r="BB58">
        <f t="shared" si="0"/>
        <v>549.87606716317202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24.997634573401651</v>
      </c>
      <c r="L59">
        <v>20.000189806451612</v>
      </c>
      <c r="M59">
        <v>0</v>
      </c>
      <c r="N59">
        <v>29.996879379817798</v>
      </c>
      <c r="O59">
        <v>50.378842714608432</v>
      </c>
      <c r="P59">
        <v>61.326609531772576</v>
      </c>
      <c r="Q59">
        <v>1.0346245644599303</v>
      </c>
      <c r="R59">
        <v>3.1034145917001337</v>
      </c>
      <c r="S59">
        <v>2.0700176866773634</v>
      </c>
      <c r="T59">
        <v>0</v>
      </c>
      <c r="U59">
        <v>219.95680735752998</v>
      </c>
      <c r="V59">
        <v>0</v>
      </c>
      <c r="W59">
        <v>2.5865811739820201</v>
      </c>
      <c r="X59">
        <v>10.626798205155433</v>
      </c>
      <c r="Y59">
        <v>0</v>
      </c>
      <c r="Z59">
        <v>0</v>
      </c>
      <c r="AA59">
        <v>7.1370748800000001</v>
      </c>
      <c r="AB59">
        <v>10.035570480000001</v>
      </c>
      <c r="AC59">
        <v>7.381953231999999</v>
      </c>
      <c r="AD59">
        <v>9.2942917999999999</v>
      </c>
      <c r="AE59">
        <v>0</v>
      </c>
      <c r="AF59">
        <v>0</v>
      </c>
      <c r="AG59">
        <v>0</v>
      </c>
      <c r="AH59">
        <v>38.846886999999988</v>
      </c>
      <c r="AI59">
        <v>3.8801039999999989</v>
      </c>
      <c r="AJ59">
        <v>0</v>
      </c>
      <c r="AK59">
        <v>12.891999999999999</v>
      </c>
      <c r="AL59">
        <v>21.247200000000003</v>
      </c>
      <c r="AM59">
        <v>4.021851428571428</v>
      </c>
      <c r="AN59">
        <v>0</v>
      </c>
      <c r="AO59">
        <v>7.4675999999999991</v>
      </c>
      <c r="AP59">
        <v>3.1235903999999994</v>
      </c>
      <c r="AQ59">
        <v>0</v>
      </c>
      <c r="AR59">
        <v>12.478512000000002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19.161563347499396</v>
      </c>
      <c r="BB59">
        <f t="shared" si="0"/>
        <v>552.82540674062886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24.997634573401651</v>
      </c>
      <c r="L60">
        <v>20.000189806451612</v>
      </c>
      <c r="M60">
        <v>0</v>
      </c>
      <c r="N60">
        <v>29.996879379817798</v>
      </c>
      <c r="O60">
        <v>50.378842714608432</v>
      </c>
      <c r="P60">
        <v>61.326609531772576</v>
      </c>
      <c r="Q60">
        <v>1.0346245644599303</v>
      </c>
      <c r="R60">
        <v>3.1034145917001337</v>
      </c>
      <c r="S60">
        <v>2.0700176866773634</v>
      </c>
      <c r="T60">
        <v>0</v>
      </c>
      <c r="U60">
        <v>219.95680735752998</v>
      </c>
      <c r="V60">
        <v>0</v>
      </c>
      <c r="W60">
        <v>2.5245032258064519</v>
      </c>
      <c r="X60">
        <v>10.626798205155433</v>
      </c>
      <c r="Y60">
        <v>0</v>
      </c>
      <c r="Z60">
        <v>0</v>
      </c>
      <c r="AA60">
        <v>7.1370748800000001</v>
      </c>
      <c r="AB60">
        <v>10.035570480000001</v>
      </c>
      <c r="AC60">
        <v>7.381953231999999</v>
      </c>
      <c r="AD60">
        <v>9.2942917999999999</v>
      </c>
      <c r="AE60">
        <v>0</v>
      </c>
      <c r="AF60">
        <v>0</v>
      </c>
      <c r="AG60">
        <v>0</v>
      </c>
      <c r="AH60">
        <v>38.846886999999988</v>
      </c>
      <c r="AI60">
        <v>3.8801039999999989</v>
      </c>
      <c r="AJ60">
        <v>0</v>
      </c>
      <c r="AK60">
        <v>12.891999999999999</v>
      </c>
      <c r="AL60">
        <v>21.247200000000003</v>
      </c>
      <c r="AM60">
        <v>4.021851428571428</v>
      </c>
      <c r="AN60">
        <v>0</v>
      </c>
      <c r="AO60">
        <v>7.4675999999999991</v>
      </c>
      <c r="AP60">
        <v>3.1235903999999994</v>
      </c>
      <c r="AQ60">
        <v>0</v>
      </c>
      <c r="AR60">
        <v>12.478512000000002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19.159483736711451</v>
      </c>
      <c r="BB60">
        <f t="shared" si="0"/>
        <v>552.76540840324128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51.794118748174832</v>
      </c>
      <c r="L61">
        <v>20.42409085268045</v>
      </c>
      <c r="M61">
        <v>0</v>
      </c>
      <c r="N61">
        <v>29.996879379817798</v>
      </c>
      <c r="O61">
        <v>50.378842714608432</v>
      </c>
      <c r="P61">
        <v>61.326609531772576</v>
      </c>
      <c r="Q61">
        <v>5.5388062970568104</v>
      </c>
      <c r="R61">
        <v>10.767186483632523</v>
      </c>
      <c r="S61">
        <v>6.7048941176470596</v>
      </c>
      <c r="T61">
        <v>0</v>
      </c>
      <c r="U61">
        <v>223.88291435394345</v>
      </c>
      <c r="V61">
        <v>5.2658963282937368</v>
      </c>
      <c r="W61">
        <v>10.181886131386863</v>
      </c>
      <c r="X61">
        <v>37.465080136652574</v>
      </c>
      <c r="Y61">
        <v>0</v>
      </c>
      <c r="Z61">
        <v>0</v>
      </c>
      <c r="AA61">
        <v>7.1370748800000001</v>
      </c>
      <c r="AB61">
        <v>10.035570480000001</v>
      </c>
      <c r="AC61">
        <v>7.381953231999999</v>
      </c>
      <c r="AD61">
        <v>9.2942917999999999</v>
      </c>
      <c r="AE61">
        <v>0</v>
      </c>
      <c r="AF61">
        <v>0</v>
      </c>
      <c r="AG61">
        <v>0</v>
      </c>
      <c r="AH61">
        <v>38.846886999999988</v>
      </c>
      <c r="AI61">
        <v>3.8801039999999989</v>
      </c>
      <c r="AJ61">
        <v>0</v>
      </c>
      <c r="AK61">
        <v>12.891999999999999</v>
      </c>
      <c r="AL61">
        <v>20.155330000000006</v>
      </c>
      <c r="AM61">
        <v>4.021851428571428</v>
      </c>
      <c r="AN61">
        <v>0</v>
      </c>
      <c r="AO61">
        <v>7.4675999999999991</v>
      </c>
      <c r="AP61">
        <v>3.1235903999999994</v>
      </c>
      <c r="AQ61">
        <v>0</v>
      </c>
      <c r="AR61">
        <v>12.478512000000002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22.06122165044146</v>
      </c>
      <c r="BB61">
        <f t="shared" si="0"/>
        <v>636.48268392779721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39.999812243635986</v>
      </c>
      <c r="L62">
        <v>20.42409085268045</v>
      </c>
      <c r="M62">
        <v>0</v>
      </c>
      <c r="N62">
        <v>29.996879379817798</v>
      </c>
      <c r="O62">
        <v>50.378842714608432</v>
      </c>
      <c r="P62">
        <v>61.326609531772576</v>
      </c>
      <c r="Q62">
        <v>5.5388062970568104</v>
      </c>
      <c r="R62">
        <v>10.767186483632523</v>
      </c>
      <c r="S62">
        <v>6.7048941176470596</v>
      </c>
      <c r="T62">
        <v>0</v>
      </c>
      <c r="U62">
        <v>223.88291435394345</v>
      </c>
      <c r="V62">
        <v>5.2658963282937368</v>
      </c>
      <c r="W62">
        <v>10.491353227441703</v>
      </c>
      <c r="X62">
        <v>37.465080136652574</v>
      </c>
      <c r="Y62">
        <v>0</v>
      </c>
      <c r="Z62">
        <v>0</v>
      </c>
      <c r="AA62">
        <v>7.1370748800000001</v>
      </c>
      <c r="AB62">
        <v>10.035570480000001</v>
      </c>
      <c r="AC62">
        <v>7.381953231999999</v>
      </c>
      <c r="AD62">
        <v>9.2942917999999999</v>
      </c>
      <c r="AE62">
        <v>0</v>
      </c>
      <c r="AF62">
        <v>0</v>
      </c>
      <c r="AG62">
        <v>0</v>
      </c>
      <c r="AH62">
        <v>38.846886999999988</v>
      </c>
      <c r="AI62">
        <v>3.8801039999999989</v>
      </c>
      <c r="AJ62">
        <v>0</v>
      </c>
      <c r="AK62">
        <v>12.891999999999999</v>
      </c>
      <c r="AL62">
        <v>20.155330000000006</v>
      </c>
      <c r="AM62">
        <v>4.021851428571428</v>
      </c>
      <c r="AN62">
        <v>0</v>
      </c>
      <c r="AO62">
        <v>7.4675999999999991</v>
      </c>
      <c r="AP62">
        <v>3.1235903999999994</v>
      </c>
      <c r="AQ62">
        <v>0</v>
      </c>
      <c r="AR62">
        <v>12.478512000000002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21.676479457935464</v>
      </c>
      <c r="BB62">
        <f t="shared" si="0"/>
        <v>625.38258671181916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29.99549187049189</v>
      </c>
      <c r="L63">
        <v>20.42409085268045</v>
      </c>
      <c r="M63">
        <v>0</v>
      </c>
      <c r="N63">
        <v>29.996879379817798</v>
      </c>
      <c r="O63">
        <v>50.378842714608432</v>
      </c>
      <c r="P63">
        <v>61.326609531772576</v>
      </c>
      <c r="Q63">
        <v>5.5388062970568104</v>
      </c>
      <c r="R63">
        <v>10.767186483632523</v>
      </c>
      <c r="S63">
        <v>6.7048941176470596</v>
      </c>
      <c r="T63">
        <v>0</v>
      </c>
      <c r="U63">
        <v>223.88291435394345</v>
      </c>
      <c r="V63">
        <v>5.2658963282937368</v>
      </c>
      <c r="W63">
        <v>10.491353227441703</v>
      </c>
      <c r="X63">
        <v>37.465080136652574</v>
      </c>
      <c r="Y63">
        <v>0</v>
      </c>
      <c r="Z63">
        <v>0</v>
      </c>
      <c r="AA63">
        <v>7.1370748800000001</v>
      </c>
      <c r="AB63">
        <v>10.035570480000001</v>
      </c>
      <c r="AC63">
        <v>7.381953231999999</v>
      </c>
      <c r="AD63">
        <v>9.2942917999999999</v>
      </c>
      <c r="AE63">
        <v>0</v>
      </c>
      <c r="AF63">
        <v>0</v>
      </c>
      <c r="AG63">
        <v>0</v>
      </c>
      <c r="AH63">
        <v>38.846886999999988</v>
      </c>
      <c r="AI63">
        <v>0.64668399999999981</v>
      </c>
      <c r="AJ63">
        <v>0</v>
      </c>
      <c r="AK63">
        <v>12.891999999999999</v>
      </c>
      <c r="AL63">
        <v>20.155330000000006</v>
      </c>
      <c r="AM63">
        <v>4.021851428571428</v>
      </c>
      <c r="AN63">
        <v>0</v>
      </c>
      <c r="AO63">
        <v>7.4675999999999991</v>
      </c>
      <c r="AP63">
        <v>3.1235903999999994</v>
      </c>
      <c r="AQ63">
        <v>0</v>
      </c>
      <c r="AR63">
        <v>12.478512000000002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21.233015151235577</v>
      </c>
      <c r="BB63">
        <f t="shared" si="0"/>
        <v>612.58831064537492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29.99549187049189</v>
      </c>
      <c r="L64">
        <v>20.42409085268045</v>
      </c>
      <c r="M64">
        <v>0</v>
      </c>
      <c r="N64">
        <v>29.996879379817798</v>
      </c>
      <c r="O64">
        <v>50.378842714608432</v>
      </c>
      <c r="P64">
        <v>61.326609531772576</v>
      </c>
      <c r="Q64">
        <v>5.5388062970568104</v>
      </c>
      <c r="R64">
        <v>10.767186483632523</v>
      </c>
      <c r="S64">
        <v>6.7048941176470596</v>
      </c>
      <c r="T64">
        <v>0</v>
      </c>
      <c r="U64">
        <v>223.88291435394345</v>
      </c>
      <c r="V64">
        <v>5.2658963282937368</v>
      </c>
      <c r="W64">
        <v>10.501699729638391</v>
      </c>
      <c r="X64">
        <v>37.465080136652574</v>
      </c>
      <c r="Y64">
        <v>0</v>
      </c>
      <c r="Z64">
        <v>0</v>
      </c>
      <c r="AA64">
        <v>7.1370748800000001</v>
      </c>
      <c r="AB64">
        <v>10.035570480000001</v>
      </c>
      <c r="AC64">
        <v>7.381953231999999</v>
      </c>
      <c r="AD64">
        <v>9.2942917999999999</v>
      </c>
      <c r="AE64">
        <v>0</v>
      </c>
      <c r="AF64">
        <v>0</v>
      </c>
      <c r="AG64">
        <v>0</v>
      </c>
      <c r="AH64">
        <v>38.846886999999988</v>
      </c>
      <c r="AI64">
        <v>0.64668399999999981</v>
      </c>
      <c r="AJ64">
        <v>0</v>
      </c>
      <c r="AK64">
        <v>12.891999999999999</v>
      </c>
      <c r="AL64">
        <v>20.155330000000006</v>
      </c>
      <c r="AM64">
        <v>4.021851428571428</v>
      </c>
      <c r="AN64">
        <v>0</v>
      </c>
      <c r="AO64">
        <v>7.4675999999999991</v>
      </c>
      <c r="AP64">
        <v>3.1235903999999994</v>
      </c>
      <c r="AQ64">
        <v>0</v>
      </c>
      <c r="AR64">
        <v>12.478512000000002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21.233361759211242</v>
      </c>
      <c r="BB64">
        <f t="shared" si="0"/>
        <v>612.59831053959601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51.794118748174832</v>
      </c>
      <c r="L65">
        <v>20.42409085268045</v>
      </c>
      <c r="M65">
        <v>0</v>
      </c>
      <c r="N65">
        <v>29.996879379817798</v>
      </c>
      <c r="O65">
        <v>50.378842714608432</v>
      </c>
      <c r="P65">
        <v>61.326609531772576</v>
      </c>
      <c r="Q65">
        <v>5.5388062970568104</v>
      </c>
      <c r="R65">
        <v>10.767186483632523</v>
      </c>
      <c r="S65">
        <v>6.7048941176470596</v>
      </c>
      <c r="T65">
        <v>0</v>
      </c>
      <c r="U65">
        <v>227.81214321958649</v>
      </c>
      <c r="V65">
        <v>5.2658963282937368</v>
      </c>
      <c r="W65">
        <v>10.501699729638391</v>
      </c>
      <c r="X65">
        <v>37.465080136652574</v>
      </c>
      <c r="Y65">
        <v>0</v>
      </c>
      <c r="Z65">
        <v>0</v>
      </c>
      <c r="AA65">
        <v>7.1370748800000001</v>
      </c>
      <c r="AB65">
        <v>10.035570480000001</v>
      </c>
      <c r="AC65">
        <v>7.381953231999999</v>
      </c>
      <c r="AD65">
        <v>9.2942917999999999</v>
      </c>
      <c r="AE65">
        <v>0</v>
      </c>
      <c r="AF65">
        <v>0</v>
      </c>
      <c r="AG65">
        <v>0</v>
      </c>
      <c r="AH65">
        <v>38.846886999999988</v>
      </c>
      <c r="AI65">
        <v>0.64668399999999981</v>
      </c>
      <c r="AJ65">
        <v>0</v>
      </c>
      <c r="AK65">
        <v>12.891999999999999</v>
      </c>
      <c r="AL65">
        <v>20.155330000000006</v>
      </c>
      <c r="AM65">
        <v>4.021851428571428</v>
      </c>
      <c r="AN65">
        <v>0</v>
      </c>
      <c r="AO65">
        <v>7.4675999999999991</v>
      </c>
      <c r="AP65">
        <v>2.9283659999999996</v>
      </c>
      <c r="AQ65">
        <v>0</v>
      </c>
      <c r="AR65">
        <v>12.478512000000002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22.088704679397203</v>
      </c>
      <c r="BB65">
        <f t="shared" si="0"/>
        <v>637.27559896273613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51.794118748174832</v>
      </c>
      <c r="L66">
        <v>20.42409085268045</v>
      </c>
      <c r="M66">
        <v>0</v>
      </c>
      <c r="N66">
        <v>29.996879379817798</v>
      </c>
      <c r="O66">
        <v>50.378842714608432</v>
      </c>
      <c r="P66">
        <v>61.326609531772576</v>
      </c>
      <c r="Q66">
        <v>5.5388062970568104</v>
      </c>
      <c r="R66">
        <v>10.767186483632523</v>
      </c>
      <c r="S66">
        <v>6.7048941176470596</v>
      </c>
      <c r="T66">
        <v>0</v>
      </c>
      <c r="U66">
        <v>231.74859703819172</v>
      </c>
      <c r="V66">
        <v>5.2658963282937368</v>
      </c>
      <c r="W66">
        <v>10.501699729638391</v>
      </c>
      <c r="X66">
        <v>37.465080136652574</v>
      </c>
      <c r="Y66">
        <v>0</v>
      </c>
      <c r="Z66">
        <v>0</v>
      </c>
      <c r="AA66">
        <v>7.1370748800000001</v>
      </c>
      <c r="AB66">
        <v>10.035570480000001</v>
      </c>
      <c r="AC66">
        <v>7.381953231999999</v>
      </c>
      <c r="AD66">
        <v>9.2942917999999999</v>
      </c>
      <c r="AE66">
        <v>0</v>
      </c>
      <c r="AF66">
        <v>0</v>
      </c>
      <c r="AG66">
        <v>0</v>
      </c>
      <c r="AH66">
        <v>38.846886999999988</v>
      </c>
      <c r="AI66">
        <v>0.64668399999999981</v>
      </c>
      <c r="AJ66">
        <v>0</v>
      </c>
      <c r="AK66">
        <v>12.891999999999999</v>
      </c>
      <c r="AL66">
        <v>20.155330000000006</v>
      </c>
      <c r="AM66">
        <v>4.021851428571428</v>
      </c>
      <c r="AN66">
        <v>0</v>
      </c>
      <c r="AO66">
        <v>7.4675999999999991</v>
      </c>
      <c r="AP66">
        <v>2.9283659999999996</v>
      </c>
      <c r="AQ66">
        <v>0</v>
      </c>
      <c r="AR66">
        <v>12.478512000000002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22.220575533170027</v>
      </c>
      <c r="BB66">
        <f t="shared" si="0"/>
        <v>641.08018192756845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51.794118748174832</v>
      </c>
      <c r="L67">
        <v>20.000189806451612</v>
      </c>
      <c r="M67">
        <v>0</v>
      </c>
      <c r="N67">
        <v>29.996879379817798</v>
      </c>
      <c r="O67">
        <v>50.378842714608432</v>
      </c>
      <c r="P67">
        <v>61.326609531772576</v>
      </c>
      <c r="Q67">
        <v>5.5388062970568104</v>
      </c>
      <c r="R67">
        <v>10.767186483632523</v>
      </c>
      <c r="S67">
        <v>6.7048941176470596</v>
      </c>
      <c r="T67">
        <v>0</v>
      </c>
      <c r="U67">
        <v>235.66747907661181</v>
      </c>
      <c r="V67">
        <v>5.2657846622651094</v>
      </c>
      <c r="W67">
        <v>10.564367979635584</v>
      </c>
      <c r="X67">
        <v>37.465080146210695</v>
      </c>
      <c r="Y67">
        <v>0</v>
      </c>
      <c r="Z67">
        <v>0</v>
      </c>
      <c r="AA67">
        <v>7.1370748800000001</v>
      </c>
      <c r="AB67">
        <v>10.035570480000001</v>
      </c>
      <c r="AC67">
        <v>7.381953231999999</v>
      </c>
      <c r="AD67">
        <v>9.2942917999999999</v>
      </c>
      <c r="AE67">
        <v>0</v>
      </c>
      <c r="AF67">
        <v>0</v>
      </c>
      <c r="AG67">
        <v>0</v>
      </c>
      <c r="AH67">
        <v>38.846886999999988</v>
      </c>
      <c r="AI67">
        <v>0.64668399999999981</v>
      </c>
      <c r="AJ67">
        <v>0</v>
      </c>
      <c r="AK67">
        <v>12.891999999999999</v>
      </c>
      <c r="AL67">
        <v>20.155330000000006</v>
      </c>
      <c r="AM67">
        <v>4.021851428571428</v>
      </c>
      <c r="AN67">
        <v>0</v>
      </c>
      <c r="AO67">
        <v>7.4675999999999991</v>
      </c>
      <c r="AP67">
        <v>2.9283659999999996</v>
      </c>
      <c r="AQ67">
        <v>0</v>
      </c>
      <c r="AR67">
        <v>12.478512000000002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22.339753328719254</v>
      </c>
      <c r="BB67">
        <f t="shared" si="0"/>
        <v>644.51854171773709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51.794118748174832</v>
      </c>
      <c r="L68">
        <v>20.000189806451612</v>
      </c>
      <c r="M68">
        <v>0</v>
      </c>
      <c r="N68">
        <v>29.996879379817798</v>
      </c>
      <c r="O68">
        <v>50.378842714608432</v>
      </c>
      <c r="P68">
        <v>61.326609531772576</v>
      </c>
      <c r="Q68">
        <v>5.5388062970568104</v>
      </c>
      <c r="R68">
        <v>10.767186483632523</v>
      </c>
      <c r="S68">
        <v>6.7048941176470596</v>
      </c>
      <c r="T68">
        <v>0</v>
      </c>
      <c r="U68">
        <v>243.6865275142315</v>
      </c>
      <c r="V68">
        <v>5.2657846622651094</v>
      </c>
      <c r="W68">
        <v>10.564367979635584</v>
      </c>
      <c r="X68">
        <v>37.465080146210695</v>
      </c>
      <c r="Y68">
        <v>0</v>
      </c>
      <c r="Z68">
        <v>0</v>
      </c>
      <c r="AA68">
        <v>7.1370748800000001</v>
      </c>
      <c r="AB68">
        <v>10.035570480000001</v>
      </c>
      <c r="AC68">
        <v>7.381953231999999</v>
      </c>
      <c r="AD68">
        <v>9.2942917999999999</v>
      </c>
      <c r="AE68">
        <v>0</v>
      </c>
      <c r="AF68">
        <v>0</v>
      </c>
      <c r="AG68">
        <v>0</v>
      </c>
      <c r="AH68">
        <v>38.846886999999988</v>
      </c>
      <c r="AI68">
        <v>3.8801039999999989</v>
      </c>
      <c r="AJ68">
        <v>0</v>
      </c>
      <c r="AK68">
        <v>12.891999999999999</v>
      </c>
      <c r="AL68">
        <v>20.155330000000006</v>
      </c>
      <c r="AM68">
        <v>4.021851428571428</v>
      </c>
      <c r="AN68">
        <v>0</v>
      </c>
      <c r="AO68">
        <v>7.4675999999999991</v>
      </c>
      <c r="AP68">
        <v>2.9283659999999996</v>
      </c>
      <c r="AQ68">
        <v>0</v>
      </c>
      <c r="AR68">
        <v>12.478512000000002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22.716710672233397</v>
      </c>
      <c r="BB68">
        <f t="shared" ref="BB68:BB99" si="1">SUM(B68:AZ68)-BA68</f>
        <v>655.39405281184258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51.794118748174832</v>
      </c>
      <c r="L69">
        <v>20.000189806451612</v>
      </c>
      <c r="M69">
        <v>0</v>
      </c>
      <c r="N69">
        <v>29.996879379817798</v>
      </c>
      <c r="O69">
        <v>50.378842714608432</v>
      </c>
      <c r="P69">
        <v>61.326609531772576</v>
      </c>
      <c r="Q69">
        <v>5.5388062970568104</v>
      </c>
      <c r="R69">
        <v>10.767186483632523</v>
      </c>
      <c r="S69">
        <v>6.7048941176470596</v>
      </c>
      <c r="T69">
        <v>0</v>
      </c>
      <c r="U69">
        <v>243.6865275142315</v>
      </c>
      <c r="V69">
        <v>5.2658963282937368</v>
      </c>
      <c r="W69">
        <v>10.522392734031767</v>
      </c>
      <c r="X69">
        <v>37.474015771666522</v>
      </c>
      <c r="Y69">
        <v>0</v>
      </c>
      <c r="Z69">
        <v>0</v>
      </c>
      <c r="AA69">
        <v>7.1370748800000001</v>
      </c>
      <c r="AB69">
        <v>10.035570480000001</v>
      </c>
      <c r="AC69">
        <v>7.381953231999999</v>
      </c>
      <c r="AD69">
        <v>9.2942917999999999</v>
      </c>
      <c r="AE69">
        <v>0</v>
      </c>
      <c r="AF69">
        <v>0</v>
      </c>
      <c r="AG69">
        <v>0</v>
      </c>
      <c r="AH69">
        <v>38.846886999999988</v>
      </c>
      <c r="AI69">
        <v>0.64668399999999981</v>
      </c>
      <c r="AJ69">
        <v>0</v>
      </c>
      <c r="AK69">
        <v>12.891999999999999</v>
      </c>
      <c r="AL69">
        <v>20.155330000000006</v>
      </c>
      <c r="AM69">
        <v>4.021851428571428</v>
      </c>
      <c r="AN69">
        <v>0</v>
      </c>
      <c r="AO69">
        <v>7.4675999999999991</v>
      </c>
      <c r="AP69">
        <v>2.9283659999999996</v>
      </c>
      <c r="AQ69">
        <v>0</v>
      </c>
      <c r="AR69">
        <v>12.478512000000002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22.607288038877755</v>
      </c>
      <c r="BB69">
        <f t="shared" si="1"/>
        <v>652.23712749107904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51.794118748174832</v>
      </c>
      <c r="L70">
        <v>20.000189806451612</v>
      </c>
      <c r="M70">
        <v>0</v>
      </c>
      <c r="N70">
        <v>29.996879379817798</v>
      </c>
      <c r="O70">
        <v>50.378842714608432</v>
      </c>
      <c r="P70">
        <v>61.326609531772576</v>
      </c>
      <c r="Q70">
        <v>5.5388062970568104</v>
      </c>
      <c r="R70">
        <v>10.767186483632523</v>
      </c>
      <c r="S70">
        <v>6.7048941176470596</v>
      </c>
      <c r="T70">
        <v>0</v>
      </c>
      <c r="U70">
        <v>243.6865275142315</v>
      </c>
      <c r="V70">
        <v>5.2658963282937368</v>
      </c>
      <c r="W70">
        <v>10.522392734031767</v>
      </c>
      <c r="X70">
        <v>37.474015771666522</v>
      </c>
      <c r="Y70">
        <v>0</v>
      </c>
      <c r="Z70">
        <v>0</v>
      </c>
      <c r="AA70">
        <v>9.290557999999999</v>
      </c>
      <c r="AB70">
        <v>10.035570480000001</v>
      </c>
      <c r="AC70">
        <v>7.381953231999999</v>
      </c>
      <c r="AD70">
        <v>9.2942917999999999</v>
      </c>
      <c r="AE70">
        <v>0</v>
      </c>
      <c r="AF70">
        <v>0</v>
      </c>
      <c r="AG70">
        <v>0</v>
      </c>
      <c r="AH70">
        <v>38.846886999999988</v>
      </c>
      <c r="AI70">
        <v>0.64668399999999981</v>
      </c>
      <c r="AJ70">
        <v>0</v>
      </c>
      <c r="AK70">
        <v>12.891999999999999</v>
      </c>
      <c r="AL70">
        <v>20.155330000000006</v>
      </c>
      <c r="AM70">
        <v>4.021851428571428</v>
      </c>
      <c r="AN70">
        <v>0</v>
      </c>
      <c r="AO70">
        <v>7.4675999999999991</v>
      </c>
      <c r="AP70">
        <v>2.9283659999999996</v>
      </c>
      <c r="AQ70">
        <v>0</v>
      </c>
      <c r="AR70">
        <v>12.478512000000002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22.679429880877755</v>
      </c>
      <c r="BB70">
        <f t="shared" si="1"/>
        <v>654.31846876907912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24.997634573401651</v>
      </c>
      <c r="L71">
        <v>20.000189806451612</v>
      </c>
      <c r="M71">
        <v>0</v>
      </c>
      <c r="N71">
        <v>29.996879379817798</v>
      </c>
      <c r="O71">
        <v>50.378842714608432</v>
      </c>
      <c r="P71">
        <v>61.326609531772576</v>
      </c>
      <c r="Q71">
        <v>5.5388062970568104</v>
      </c>
      <c r="R71">
        <v>10.767186483632523</v>
      </c>
      <c r="S71">
        <v>6.7048941176470596</v>
      </c>
      <c r="T71">
        <v>0</v>
      </c>
      <c r="U71">
        <v>243.6865275142315</v>
      </c>
      <c r="V71">
        <v>5.2658963282937368</v>
      </c>
      <c r="W71">
        <v>10.522392734031767</v>
      </c>
      <c r="X71">
        <v>37.474015771666522</v>
      </c>
      <c r="Y71">
        <v>0</v>
      </c>
      <c r="Z71">
        <v>1.6646651999999997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0</v>
      </c>
      <c r="AF71">
        <v>0</v>
      </c>
      <c r="AG71">
        <v>0</v>
      </c>
      <c r="AH71">
        <v>38.846886999999988</v>
      </c>
      <c r="AI71">
        <v>0.64668399999999981</v>
      </c>
      <c r="AJ71">
        <v>0</v>
      </c>
      <c r="AK71">
        <v>12.891999999999999</v>
      </c>
      <c r="AL71">
        <v>20.155330000000006</v>
      </c>
      <c r="AM71">
        <v>4.0624761904761906</v>
      </c>
      <c r="AN71">
        <v>0</v>
      </c>
      <c r="AO71">
        <v>7.4675999999999991</v>
      </c>
      <c r="AP71">
        <v>2.9283659999999996</v>
      </c>
      <c r="AQ71">
        <v>0</v>
      </c>
      <c r="AR71">
        <v>12.478512000000002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21.890634908709202</v>
      </c>
      <c r="BB71">
        <f t="shared" si="1"/>
        <v>631.56115152837913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24.997634573401651</v>
      </c>
      <c r="L72">
        <v>20.000189806451612</v>
      </c>
      <c r="M72">
        <v>0</v>
      </c>
      <c r="N72">
        <v>29.996879379817798</v>
      </c>
      <c r="O72">
        <v>50.378842714608432</v>
      </c>
      <c r="P72">
        <v>61.326609531772576</v>
      </c>
      <c r="Q72">
        <v>5.5388062970568104</v>
      </c>
      <c r="R72">
        <v>10.767186483632523</v>
      </c>
      <c r="S72">
        <v>6.7048941176470596</v>
      </c>
      <c r="T72">
        <v>0</v>
      </c>
      <c r="U72">
        <v>243.6865275142315</v>
      </c>
      <c r="V72">
        <v>5.2658963282937368</v>
      </c>
      <c r="W72">
        <v>10.522392734031767</v>
      </c>
      <c r="X72">
        <v>37.474015771666522</v>
      </c>
      <c r="Y72">
        <v>0</v>
      </c>
      <c r="Z72">
        <v>1.6646651999999997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0</v>
      </c>
      <c r="AF72">
        <v>0</v>
      </c>
      <c r="AG72">
        <v>0</v>
      </c>
      <c r="AH72">
        <v>38.846886999999988</v>
      </c>
      <c r="AI72">
        <v>0.64668399999999981</v>
      </c>
      <c r="AJ72">
        <v>0</v>
      </c>
      <c r="AK72">
        <v>12.891999999999999</v>
      </c>
      <c r="AL72">
        <v>20.155330000000006</v>
      </c>
      <c r="AM72">
        <v>4.0624761904761906</v>
      </c>
      <c r="AN72">
        <v>0</v>
      </c>
      <c r="AO72">
        <v>7.4675999999999991</v>
      </c>
      <c r="AP72">
        <v>2.9283659999999996</v>
      </c>
      <c r="AQ72">
        <v>0</v>
      </c>
      <c r="AR72">
        <v>12.478512000000002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21.890634908709202</v>
      </c>
      <c r="BB72">
        <f t="shared" si="1"/>
        <v>631.56115152837913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24.997634573401651</v>
      </c>
      <c r="L73">
        <v>20.000189806451612</v>
      </c>
      <c r="M73">
        <v>0</v>
      </c>
      <c r="N73">
        <v>29.996879379817798</v>
      </c>
      <c r="O73">
        <v>50.378842714608432</v>
      </c>
      <c r="P73">
        <v>61.326609531772576</v>
      </c>
      <c r="Q73">
        <v>5.5388062970568104</v>
      </c>
      <c r="R73">
        <v>10.767186483632523</v>
      </c>
      <c r="S73">
        <v>6.7048941176470596</v>
      </c>
      <c r="T73">
        <v>0</v>
      </c>
      <c r="U73">
        <v>243.6865275142315</v>
      </c>
      <c r="V73">
        <v>5.2658963282937368</v>
      </c>
      <c r="W73">
        <v>10.522392734031767</v>
      </c>
      <c r="X73">
        <v>37.474015771666522</v>
      </c>
      <c r="Y73">
        <v>0</v>
      </c>
      <c r="Z73">
        <v>1.6646651999999997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0</v>
      </c>
      <c r="AF73">
        <v>0</v>
      </c>
      <c r="AG73">
        <v>0</v>
      </c>
      <c r="AH73">
        <v>38.846886999999988</v>
      </c>
      <c r="AI73">
        <v>4.0417749999999995</v>
      </c>
      <c r="AJ73">
        <v>0</v>
      </c>
      <c r="AK73">
        <v>12.891999999999999</v>
      </c>
      <c r="AL73">
        <v>20.155330000000006</v>
      </c>
      <c r="AM73">
        <v>4.0624761904761906</v>
      </c>
      <c r="AN73">
        <v>0</v>
      </c>
      <c r="AO73">
        <v>7.4675999999999991</v>
      </c>
      <c r="AP73">
        <v>2.9283659999999996</v>
      </c>
      <c r="AQ73">
        <v>0</v>
      </c>
      <c r="AR73">
        <v>12.478512000000002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22.004370520709202</v>
      </c>
      <c r="BB73">
        <f t="shared" si="1"/>
        <v>634.84250691637908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19.99989573627883</v>
      </c>
      <c r="L74">
        <v>20.000189806451612</v>
      </c>
      <c r="M74">
        <v>0</v>
      </c>
      <c r="N74">
        <v>29.996879379817798</v>
      </c>
      <c r="O74">
        <v>50.378842714608432</v>
      </c>
      <c r="P74">
        <v>61.326609531772576</v>
      </c>
      <c r="Q74">
        <v>5.5388062970568104</v>
      </c>
      <c r="R74">
        <v>10.767186483632523</v>
      </c>
      <c r="S74">
        <v>6.7048941176470596</v>
      </c>
      <c r="T74">
        <v>0</v>
      </c>
      <c r="U74">
        <v>243.6865275142315</v>
      </c>
      <c r="V74">
        <v>5.2658963282937368</v>
      </c>
      <c r="W74">
        <v>10.522392734031767</v>
      </c>
      <c r="X74">
        <v>37.474015771666522</v>
      </c>
      <c r="Y74">
        <v>0</v>
      </c>
      <c r="Z74">
        <v>1.6646651999999997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0</v>
      </c>
      <c r="AF74">
        <v>0</v>
      </c>
      <c r="AG74">
        <v>0</v>
      </c>
      <c r="AH74">
        <v>38.846886999999988</v>
      </c>
      <c r="AI74">
        <v>4.0417749999999995</v>
      </c>
      <c r="AJ74">
        <v>0</v>
      </c>
      <c r="AK74">
        <v>12.891999999999999</v>
      </c>
      <c r="AL74">
        <v>20.155330000000006</v>
      </c>
      <c r="AM74">
        <v>4.0624761904761906</v>
      </c>
      <c r="AN74">
        <v>0</v>
      </c>
      <c r="AO74">
        <v>7.4675999999999991</v>
      </c>
      <c r="AP74">
        <v>2.9283659999999996</v>
      </c>
      <c r="AQ74">
        <v>0</v>
      </c>
      <c r="AR74">
        <v>12.478512000000002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21.836946267273255</v>
      </c>
      <c r="BB74">
        <f t="shared" si="1"/>
        <v>630.01219233269228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19.99989573627883</v>
      </c>
      <c r="L75">
        <v>20.000189806451612</v>
      </c>
      <c r="M75">
        <v>0</v>
      </c>
      <c r="N75">
        <v>29.996879379817798</v>
      </c>
      <c r="O75">
        <v>50.378842714608432</v>
      </c>
      <c r="P75">
        <v>61.326609531772576</v>
      </c>
      <c r="Q75">
        <v>5.5388062970568104</v>
      </c>
      <c r="R75">
        <v>10.767186483632523</v>
      </c>
      <c r="S75">
        <v>6.7048941176470596</v>
      </c>
      <c r="T75">
        <v>0</v>
      </c>
      <c r="U75">
        <v>243.6865275142315</v>
      </c>
      <c r="V75">
        <v>5.2658963282937368</v>
      </c>
      <c r="W75">
        <v>10.522392734031767</v>
      </c>
      <c r="X75">
        <v>37.474015771666522</v>
      </c>
      <c r="Y75">
        <v>0</v>
      </c>
      <c r="Z75">
        <v>1.6646651999999997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0</v>
      </c>
      <c r="AF75">
        <v>0</v>
      </c>
      <c r="AG75">
        <v>0</v>
      </c>
      <c r="AH75">
        <v>38.846886999999988</v>
      </c>
      <c r="AI75">
        <v>4.8501299999999992</v>
      </c>
      <c r="AJ75">
        <v>0</v>
      </c>
      <c r="AK75">
        <v>12.891999999999999</v>
      </c>
      <c r="AL75">
        <v>20.155330000000006</v>
      </c>
      <c r="AM75">
        <v>4.0624761904761906</v>
      </c>
      <c r="AN75">
        <v>0</v>
      </c>
      <c r="AO75">
        <v>7.4675999999999991</v>
      </c>
      <c r="AP75">
        <v>2.9283659999999996</v>
      </c>
      <c r="AQ75">
        <v>0</v>
      </c>
      <c r="AR75">
        <v>13.31976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21.89220777727326</v>
      </c>
      <c r="BB75">
        <f t="shared" si="1"/>
        <v>631.6065338226922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19.99989573627883</v>
      </c>
      <c r="L76">
        <v>19.999945583333332</v>
      </c>
      <c r="M76">
        <v>0</v>
      </c>
      <c r="N76">
        <v>29.996879379817798</v>
      </c>
      <c r="O76">
        <v>50.378842714608432</v>
      </c>
      <c r="P76">
        <v>61.326609531772576</v>
      </c>
      <c r="Q76">
        <v>5.5388062970568104</v>
      </c>
      <c r="R76">
        <v>10.767186483632523</v>
      </c>
      <c r="S76">
        <v>6.7048941176470596</v>
      </c>
      <c r="T76">
        <v>0</v>
      </c>
      <c r="U76">
        <v>243.6865275142315</v>
      </c>
      <c r="V76">
        <v>5.2657846622651094</v>
      </c>
      <c r="W76">
        <v>10.636797534833867</v>
      </c>
      <c r="X76">
        <v>37.465080146210695</v>
      </c>
      <c r="Y76">
        <v>0</v>
      </c>
      <c r="Z76">
        <v>1.6646651999999997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0</v>
      </c>
      <c r="AF76">
        <v>0</v>
      </c>
      <c r="AG76">
        <v>0</v>
      </c>
      <c r="AH76">
        <v>38.846886999999988</v>
      </c>
      <c r="AI76">
        <v>4.8501299999999992</v>
      </c>
      <c r="AJ76">
        <v>0</v>
      </c>
      <c r="AK76">
        <v>12.891999999999999</v>
      </c>
      <c r="AL76">
        <v>20.155330000000006</v>
      </c>
      <c r="AM76">
        <v>4.0624761904761906</v>
      </c>
      <c r="AN76">
        <v>0</v>
      </c>
      <c r="AO76">
        <v>7.4675999999999991</v>
      </c>
      <c r="AP76">
        <v>2.9283659999999996</v>
      </c>
      <c r="AQ76">
        <v>0</v>
      </c>
      <c r="AR76">
        <v>13.31976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21.89572905138559</v>
      </c>
      <c r="BB76">
        <f t="shared" si="1"/>
        <v>631.70812583477925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51.795097719744618</v>
      </c>
      <c r="L77">
        <v>65.246035196897168</v>
      </c>
      <c r="M77">
        <v>0</v>
      </c>
      <c r="N77">
        <v>29.996879379817798</v>
      </c>
      <c r="O77">
        <v>50.378842714608432</v>
      </c>
      <c r="P77">
        <v>61.326609531772576</v>
      </c>
      <c r="Q77">
        <v>5.5375776580107781</v>
      </c>
      <c r="R77">
        <v>10.76948420795704</v>
      </c>
      <c r="S77">
        <v>6.7053336481700123</v>
      </c>
      <c r="T77">
        <v>0</v>
      </c>
      <c r="U77">
        <v>243.6865275142315</v>
      </c>
      <c r="V77">
        <v>5.2657846622651094</v>
      </c>
      <c r="W77">
        <v>11.102766923472007</v>
      </c>
      <c r="X77">
        <v>37.465080146210695</v>
      </c>
      <c r="Y77">
        <v>0</v>
      </c>
      <c r="Z77">
        <v>1.6646651999999997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4.2364660000000001</v>
      </c>
      <c r="AF77">
        <v>0</v>
      </c>
      <c r="AG77">
        <v>0</v>
      </c>
      <c r="AH77">
        <v>38.846886999999988</v>
      </c>
      <c r="AI77">
        <v>4.8501299999999992</v>
      </c>
      <c r="AJ77">
        <v>0</v>
      </c>
      <c r="AK77">
        <v>12.891999999999999</v>
      </c>
      <c r="AL77">
        <v>20.155330000000006</v>
      </c>
      <c r="AM77">
        <v>4.0624761904761906</v>
      </c>
      <c r="AN77">
        <v>0</v>
      </c>
      <c r="AO77">
        <v>7.4675999999999991</v>
      </c>
      <c r="AP77">
        <v>2.9283659999999996</v>
      </c>
      <c r="AQ77">
        <v>0</v>
      </c>
      <c r="AR77">
        <v>13.31976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24.634194023665255</v>
      </c>
      <c r="BB77">
        <f t="shared" si="1"/>
        <v>710.71489646396867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51.795097719744618</v>
      </c>
      <c r="L78">
        <v>65.245687750091079</v>
      </c>
      <c r="M78">
        <v>0</v>
      </c>
      <c r="N78">
        <v>29.996879379817798</v>
      </c>
      <c r="O78">
        <v>50.378842714608432</v>
      </c>
      <c r="P78">
        <v>61.326609531772576</v>
      </c>
      <c r="Q78">
        <v>5.5375776580107781</v>
      </c>
      <c r="R78">
        <v>10.76948420795704</v>
      </c>
      <c r="S78">
        <v>6.7053336481700123</v>
      </c>
      <c r="T78">
        <v>0</v>
      </c>
      <c r="U78">
        <v>243.6865275142315</v>
      </c>
      <c r="V78">
        <v>5.2657846622651094</v>
      </c>
      <c r="W78">
        <v>11.102766923472007</v>
      </c>
      <c r="X78">
        <v>37.465080146210695</v>
      </c>
      <c r="Y78">
        <v>0</v>
      </c>
      <c r="Z78">
        <v>4.9733199999999993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4.2364660000000001</v>
      </c>
      <c r="AF78">
        <v>0</v>
      </c>
      <c r="AG78">
        <v>0</v>
      </c>
      <c r="AH78">
        <v>38.846886999999988</v>
      </c>
      <c r="AI78">
        <v>4.8501299999999992</v>
      </c>
      <c r="AJ78">
        <v>0</v>
      </c>
      <c r="AK78">
        <v>12.891999999999999</v>
      </c>
      <c r="AL78">
        <v>20.155330000000006</v>
      </c>
      <c r="AM78">
        <v>4.0624761904761906</v>
      </c>
      <c r="AN78">
        <v>0</v>
      </c>
      <c r="AO78">
        <v>7.4675999999999991</v>
      </c>
      <c r="AP78">
        <v>2.4077676000000001</v>
      </c>
      <c r="AQ78">
        <v>0</v>
      </c>
      <c r="AR78">
        <v>13.31976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24.727582251794427</v>
      </c>
      <c r="BB78">
        <f t="shared" si="1"/>
        <v>713.40921718903348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51.795097719744618</v>
      </c>
      <c r="L79">
        <v>65.245687750091079</v>
      </c>
      <c r="M79">
        <v>0</v>
      </c>
      <c r="N79">
        <v>29.996879379817798</v>
      </c>
      <c r="O79">
        <v>50.378842714608432</v>
      </c>
      <c r="P79">
        <v>61.326609531772576</v>
      </c>
      <c r="Q79">
        <v>5.5375776580107781</v>
      </c>
      <c r="R79">
        <v>10.76948420795704</v>
      </c>
      <c r="S79">
        <v>6.7053336481700123</v>
      </c>
      <c r="T79">
        <v>0</v>
      </c>
      <c r="U79">
        <v>243.6865275142315</v>
      </c>
      <c r="V79">
        <v>5.2657846622651094</v>
      </c>
      <c r="W79">
        <v>11.102766923472007</v>
      </c>
      <c r="X79">
        <v>37.465080146210695</v>
      </c>
      <c r="Y79">
        <v>0</v>
      </c>
      <c r="Z79">
        <v>4.9939955999999999</v>
      </c>
      <c r="AA79">
        <v>10.835639999999998</v>
      </c>
      <c r="AB79">
        <v>10.394467399999998</v>
      </c>
      <c r="AC79">
        <v>7.7626463999999977</v>
      </c>
      <c r="AD79">
        <v>9.7975928000000003</v>
      </c>
      <c r="AE79">
        <v>8.3712568159999989</v>
      </c>
      <c r="AF79">
        <v>0</v>
      </c>
      <c r="AG79">
        <v>0</v>
      </c>
      <c r="AH79">
        <v>39.291882300000005</v>
      </c>
      <c r="AI79">
        <v>7.113524</v>
      </c>
      <c r="AJ79">
        <v>0</v>
      </c>
      <c r="AK79">
        <v>12.891999999999999</v>
      </c>
      <c r="AL79">
        <v>21.247200000000003</v>
      </c>
      <c r="AM79">
        <v>4.2655999999999992</v>
      </c>
      <c r="AN79">
        <v>0</v>
      </c>
      <c r="AO79">
        <v>4.0325039999999994</v>
      </c>
      <c r="AP79">
        <v>2.4077676000000001</v>
      </c>
      <c r="AQ79">
        <v>0</v>
      </c>
      <c r="AR79">
        <v>12.478512000000002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24.899283261618876</v>
      </c>
      <c r="BB79">
        <f t="shared" si="1"/>
        <v>718.3629127927328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51.795097719744618</v>
      </c>
      <c r="L80">
        <v>65.245687750091079</v>
      </c>
      <c r="M80">
        <v>0</v>
      </c>
      <c r="N80">
        <v>29.996879379817798</v>
      </c>
      <c r="O80">
        <v>50.378842714608432</v>
      </c>
      <c r="P80">
        <v>61.326609531772576</v>
      </c>
      <c r="Q80">
        <v>5.5375776580107781</v>
      </c>
      <c r="R80">
        <v>10.76948420795704</v>
      </c>
      <c r="S80">
        <v>6.7053336481700123</v>
      </c>
      <c r="T80">
        <v>0</v>
      </c>
      <c r="U80">
        <v>243.6865275142315</v>
      </c>
      <c r="V80">
        <v>5.2657846622651094</v>
      </c>
      <c r="W80">
        <v>11.102766923472007</v>
      </c>
      <c r="X80">
        <v>37.465080146210695</v>
      </c>
      <c r="Y80">
        <v>0</v>
      </c>
      <c r="Z80">
        <v>4.9939955999999999</v>
      </c>
      <c r="AA80">
        <v>10.835639999999998</v>
      </c>
      <c r="AB80">
        <v>10.394467399999998</v>
      </c>
      <c r="AC80">
        <v>7.7626463999999977</v>
      </c>
      <c r="AD80">
        <v>9.7975928000000003</v>
      </c>
      <c r="AE80">
        <v>8.3712568159999989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21.247200000000003</v>
      </c>
      <c r="AM80">
        <v>4.2655999999999992</v>
      </c>
      <c r="AN80">
        <v>0</v>
      </c>
      <c r="AO80">
        <v>4.0325039999999994</v>
      </c>
      <c r="AP80">
        <v>2.4077676000000001</v>
      </c>
      <c r="AQ80">
        <v>0</v>
      </c>
      <c r="AR80">
        <v>12.478512000000002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25.08342640361888</v>
      </c>
      <c r="BB80">
        <f t="shared" si="1"/>
        <v>723.67558365073273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51.795097719744618</v>
      </c>
      <c r="L81">
        <v>65.245687750091079</v>
      </c>
      <c r="M81">
        <v>0</v>
      </c>
      <c r="N81">
        <v>29.996879379817798</v>
      </c>
      <c r="O81">
        <v>50.378842714608432</v>
      </c>
      <c r="P81">
        <v>61.326609531772576</v>
      </c>
      <c r="Q81">
        <v>5.5375776580107781</v>
      </c>
      <c r="R81">
        <v>10.76948420795704</v>
      </c>
      <c r="S81">
        <v>6.7053336481700123</v>
      </c>
      <c r="T81">
        <v>0</v>
      </c>
      <c r="U81">
        <v>243.6865275142315</v>
      </c>
      <c r="V81">
        <v>5.2657846622651094</v>
      </c>
      <c r="W81">
        <v>11.102766923472007</v>
      </c>
      <c r="X81">
        <v>37.465080146210695</v>
      </c>
      <c r="Y81">
        <v>0</v>
      </c>
      <c r="Z81">
        <v>4.9939955999999999</v>
      </c>
      <c r="AA81">
        <v>10.835639999999998</v>
      </c>
      <c r="AB81">
        <v>10.394467399999998</v>
      </c>
      <c r="AC81">
        <v>7.7626463999999977</v>
      </c>
      <c r="AD81">
        <v>9.7975928000000003</v>
      </c>
      <c r="AE81">
        <v>8.3712568159999989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21.247200000000003</v>
      </c>
      <c r="AM81">
        <v>4.2655999999999992</v>
      </c>
      <c r="AN81">
        <v>0</v>
      </c>
      <c r="AO81">
        <v>4.0325039999999994</v>
      </c>
      <c r="AP81">
        <v>2.4077676000000001</v>
      </c>
      <c r="AQ81">
        <v>0</v>
      </c>
      <c r="AR81">
        <v>12.478512000000002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25.08342640361888</v>
      </c>
      <c r="BB81">
        <f t="shared" si="1"/>
        <v>723.67558365073273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51.795097719744618</v>
      </c>
      <c r="L82">
        <v>65.245687750091079</v>
      </c>
      <c r="M82">
        <v>0</v>
      </c>
      <c r="N82">
        <v>29.996879379817798</v>
      </c>
      <c r="O82">
        <v>50.378842714608432</v>
      </c>
      <c r="P82">
        <v>61.326609531772576</v>
      </c>
      <c r="Q82">
        <v>5.5375776580107781</v>
      </c>
      <c r="R82">
        <v>10.76948420795704</v>
      </c>
      <c r="S82">
        <v>6.7053336481700123</v>
      </c>
      <c r="T82">
        <v>0</v>
      </c>
      <c r="U82">
        <v>243.6865275142315</v>
      </c>
      <c r="V82">
        <v>5.2657846622651094</v>
      </c>
      <c r="W82">
        <v>11.102766923472007</v>
      </c>
      <c r="X82">
        <v>37.465080146210695</v>
      </c>
      <c r="Y82">
        <v>0</v>
      </c>
      <c r="Z82">
        <v>4.9939955999999999</v>
      </c>
      <c r="AA82">
        <v>10.835639999999998</v>
      </c>
      <c r="AB82">
        <v>10.394467399999998</v>
      </c>
      <c r="AC82">
        <v>7.7626463999999977</v>
      </c>
      <c r="AD82">
        <v>9.7975928000000003</v>
      </c>
      <c r="AE82">
        <v>8.3712568159999989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21.247200000000003</v>
      </c>
      <c r="AM82">
        <v>4.2655999999999992</v>
      </c>
      <c r="AN82">
        <v>0</v>
      </c>
      <c r="AO82">
        <v>4.0325039999999994</v>
      </c>
      <c r="AP82">
        <v>2.4077676000000001</v>
      </c>
      <c r="AQ82">
        <v>0</v>
      </c>
      <c r="AR82">
        <v>12.478512000000002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25.08342640361888</v>
      </c>
      <c r="BB82">
        <f t="shared" si="1"/>
        <v>723.67558365073273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51.795097719744618</v>
      </c>
      <c r="L83">
        <v>65.245687750091079</v>
      </c>
      <c r="M83">
        <v>0</v>
      </c>
      <c r="N83">
        <v>29.996879379817798</v>
      </c>
      <c r="O83">
        <v>50.378842714608432</v>
      </c>
      <c r="P83">
        <v>61.326609531772576</v>
      </c>
      <c r="Q83">
        <v>5.5375776580107781</v>
      </c>
      <c r="R83">
        <v>10.76948420795704</v>
      </c>
      <c r="S83">
        <v>6.7053336481700123</v>
      </c>
      <c r="T83">
        <v>0</v>
      </c>
      <c r="U83">
        <v>243.6865275142315</v>
      </c>
      <c r="V83">
        <v>5.2657846622651094</v>
      </c>
      <c r="W83">
        <v>11.102766923472007</v>
      </c>
      <c r="X83">
        <v>37.465080146210695</v>
      </c>
      <c r="Y83">
        <v>0</v>
      </c>
      <c r="Z83">
        <v>4.9939955999999999</v>
      </c>
      <c r="AA83">
        <v>10.835639999999998</v>
      </c>
      <c r="AB83">
        <v>10.394467399999998</v>
      </c>
      <c r="AC83">
        <v>7.7626463999999977</v>
      </c>
      <c r="AD83">
        <v>9.7975928000000003</v>
      </c>
      <c r="AE83">
        <v>8.3712568159999989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21.247200000000003</v>
      </c>
      <c r="AM83">
        <v>4.2655999999999992</v>
      </c>
      <c r="AN83">
        <v>0</v>
      </c>
      <c r="AO83">
        <v>4.0325039999999994</v>
      </c>
      <c r="AP83">
        <v>2.4077676000000001</v>
      </c>
      <c r="AQ83">
        <v>0</v>
      </c>
      <c r="AR83">
        <v>13.31976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25.111608211618883</v>
      </c>
      <c r="BB83">
        <f t="shared" si="1"/>
        <v>724.48864984273268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51.795097719744618</v>
      </c>
      <c r="L84">
        <v>65.245687750091079</v>
      </c>
      <c r="M84">
        <v>0</v>
      </c>
      <c r="N84">
        <v>29.996879379817798</v>
      </c>
      <c r="O84">
        <v>50.378842714608432</v>
      </c>
      <c r="P84">
        <v>61.326609531772576</v>
      </c>
      <c r="Q84">
        <v>5.5375776580107781</v>
      </c>
      <c r="R84">
        <v>10.76948420795704</v>
      </c>
      <c r="S84">
        <v>6.7053336481700123</v>
      </c>
      <c r="T84">
        <v>0</v>
      </c>
      <c r="U84">
        <v>243.6865275142315</v>
      </c>
      <c r="V84">
        <v>5.2657846622651094</v>
      </c>
      <c r="W84">
        <v>11.102766923472007</v>
      </c>
      <c r="X84">
        <v>37.465080146210695</v>
      </c>
      <c r="Y84">
        <v>0</v>
      </c>
      <c r="Z84">
        <v>4.9939955999999999</v>
      </c>
      <c r="AA84">
        <v>10.835639999999998</v>
      </c>
      <c r="AB84">
        <v>10.394467399999998</v>
      </c>
      <c r="AC84">
        <v>7.7626463999999977</v>
      </c>
      <c r="AD84">
        <v>9.7975928000000003</v>
      </c>
      <c r="AE84">
        <v>8.3712568159999989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21.247200000000003</v>
      </c>
      <c r="AM84">
        <v>4.2655999999999992</v>
      </c>
      <c r="AN84">
        <v>0</v>
      </c>
      <c r="AO84">
        <v>4.0325039999999994</v>
      </c>
      <c r="AP84">
        <v>2.4077676000000001</v>
      </c>
      <c r="AQ84">
        <v>0</v>
      </c>
      <c r="AR84">
        <v>13.31976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25.111608211618883</v>
      </c>
      <c r="BB84">
        <f t="shared" si="1"/>
        <v>724.48864984273268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51.795097719744618</v>
      </c>
      <c r="L85">
        <v>65.245687750091079</v>
      </c>
      <c r="M85">
        <v>0</v>
      </c>
      <c r="N85">
        <v>29.996879379817798</v>
      </c>
      <c r="O85">
        <v>50.378842714608432</v>
      </c>
      <c r="P85">
        <v>61.326609531772576</v>
      </c>
      <c r="Q85">
        <v>5.5375776580107781</v>
      </c>
      <c r="R85">
        <v>10.76948420795704</v>
      </c>
      <c r="S85">
        <v>6.7053336481700123</v>
      </c>
      <c r="T85">
        <v>0</v>
      </c>
      <c r="U85">
        <v>243.6865275142315</v>
      </c>
      <c r="V85">
        <v>5.2657846622651094</v>
      </c>
      <c r="W85">
        <v>11.064218648856921</v>
      </c>
      <c r="X85">
        <v>37.465080146210695</v>
      </c>
      <c r="Y85">
        <v>0</v>
      </c>
      <c r="Z85">
        <v>4.9939955999999999</v>
      </c>
      <c r="AA85">
        <v>10.835639999999998</v>
      </c>
      <c r="AB85">
        <v>10.394467399999998</v>
      </c>
      <c r="AC85">
        <v>7.7626463999999977</v>
      </c>
      <c r="AD85">
        <v>9.7975928000000003</v>
      </c>
      <c r="AE85">
        <v>8.3712568159999989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4.2655999999999992</v>
      </c>
      <c r="AN85">
        <v>0</v>
      </c>
      <c r="AO85">
        <v>6.720839999999999</v>
      </c>
      <c r="AP85">
        <v>2.4077676000000001</v>
      </c>
      <c r="AQ85">
        <v>0</v>
      </c>
      <c r="AR85">
        <v>12.478512000000002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25.135616621832064</v>
      </c>
      <c r="BB85">
        <f t="shared" si="1"/>
        <v>725.18131115790447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51.795097719744618</v>
      </c>
      <c r="L86">
        <v>65.245687750091079</v>
      </c>
      <c r="M86">
        <v>0</v>
      </c>
      <c r="N86">
        <v>29.996879379817798</v>
      </c>
      <c r="O86">
        <v>50.378842714608432</v>
      </c>
      <c r="P86">
        <v>61.326609531772576</v>
      </c>
      <c r="Q86">
        <v>5.5375776580107781</v>
      </c>
      <c r="R86">
        <v>10.76948420795704</v>
      </c>
      <c r="S86">
        <v>6.7053336481700123</v>
      </c>
      <c r="T86">
        <v>0</v>
      </c>
      <c r="U86">
        <v>243.6865275142315</v>
      </c>
      <c r="V86">
        <v>5.2657846622651094</v>
      </c>
      <c r="W86">
        <v>11.064218648856921</v>
      </c>
      <c r="X86">
        <v>37.465080146210695</v>
      </c>
      <c r="Y86">
        <v>0</v>
      </c>
      <c r="Z86">
        <v>4.9939955999999999</v>
      </c>
      <c r="AA86">
        <v>10.835639999999998</v>
      </c>
      <c r="AB86">
        <v>10.394467399999998</v>
      </c>
      <c r="AC86">
        <v>7.7626463999999977</v>
      </c>
      <c r="AD86">
        <v>9.7975928000000003</v>
      </c>
      <c r="AE86">
        <v>8.3712568159999989</v>
      </c>
      <c r="AF86">
        <v>0</v>
      </c>
      <c r="AG86">
        <v>0</v>
      </c>
      <c r="AH86">
        <v>39.291882300000005</v>
      </c>
      <c r="AI86">
        <v>4.8501299999999992</v>
      </c>
      <c r="AJ86">
        <v>0</v>
      </c>
      <c r="AK86">
        <v>12.891999999999999</v>
      </c>
      <c r="AL86">
        <v>20.155330000000006</v>
      </c>
      <c r="AM86">
        <v>4.2655999999999992</v>
      </c>
      <c r="AN86">
        <v>0</v>
      </c>
      <c r="AO86">
        <v>6.720839999999999</v>
      </c>
      <c r="AP86">
        <v>2.4077676000000001</v>
      </c>
      <c r="AQ86">
        <v>0</v>
      </c>
      <c r="AR86">
        <v>12.478512000000002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24.875649653832056</v>
      </c>
      <c r="BB86">
        <f t="shared" si="1"/>
        <v>717.68107012590451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51.795097719744618</v>
      </c>
      <c r="L87">
        <v>65.245687750091079</v>
      </c>
      <c r="M87">
        <v>0</v>
      </c>
      <c r="N87">
        <v>29.996879379817798</v>
      </c>
      <c r="O87">
        <v>50.378842714608432</v>
      </c>
      <c r="P87">
        <v>61.149467460583701</v>
      </c>
      <c r="Q87">
        <v>5.5375776580107781</v>
      </c>
      <c r="R87">
        <v>10.76948420795704</v>
      </c>
      <c r="S87">
        <v>6.7053336481700123</v>
      </c>
      <c r="T87">
        <v>0</v>
      </c>
      <c r="U87">
        <v>243.6865275142315</v>
      </c>
      <c r="V87">
        <v>5.2657846622651094</v>
      </c>
      <c r="W87">
        <v>11.064218648856921</v>
      </c>
      <c r="X87">
        <v>37.465080146210695</v>
      </c>
      <c r="Y87">
        <v>0</v>
      </c>
      <c r="Z87">
        <v>1.6764000000000001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8.3712568159999989</v>
      </c>
      <c r="AF87">
        <v>0</v>
      </c>
      <c r="AG87">
        <v>0</v>
      </c>
      <c r="AH87">
        <v>38.846886999999988</v>
      </c>
      <c r="AI87">
        <v>4.8501299999999992</v>
      </c>
      <c r="AJ87">
        <v>0</v>
      </c>
      <c r="AK87">
        <v>12.891999999999999</v>
      </c>
      <c r="AL87">
        <v>20.155330000000006</v>
      </c>
      <c r="AM87">
        <v>4.0624761904761906</v>
      </c>
      <c r="AN87">
        <v>0</v>
      </c>
      <c r="AO87">
        <v>6.720839999999999</v>
      </c>
      <c r="AP87">
        <v>2.4077676000000001</v>
      </c>
      <c r="AQ87">
        <v>0</v>
      </c>
      <c r="AR87">
        <v>12.478512000000002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24.695226887199119</v>
      </c>
      <c r="BB87">
        <f t="shared" si="1"/>
        <v>712.47574502382486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51.795097719744618</v>
      </c>
      <c r="L88">
        <v>65.245687750091079</v>
      </c>
      <c r="M88">
        <v>0</v>
      </c>
      <c r="N88">
        <v>29.996879379817798</v>
      </c>
      <c r="O88">
        <v>50.378842714608432</v>
      </c>
      <c r="P88">
        <v>61.149467460583701</v>
      </c>
      <c r="Q88">
        <v>5.5375776580107781</v>
      </c>
      <c r="R88">
        <v>10.76948420795704</v>
      </c>
      <c r="S88">
        <v>6.7053336481700123</v>
      </c>
      <c r="T88">
        <v>0</v>
      </c>
      <c r="U88">
        <v>243.6865275142315</v>
      </c>
      <c r="V88">
        <v>5.2657846622651094</v>
      </c>
      <c r="W88">
        <v>11.064218648856921</v>
      </c>
      <c r="X88">
        <v>37.465080146210695</v>
      </c>
      <c r="Y88">
        <v>0</v>
      </c>
      <c r="Z88">
        <v>1.6764000000000001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8.3712568159999989</v>
      </c>
      <c r="AF88">
        <v>0</v>
      </c>
      <c r="AG88">
        <v>0</v>
      </c>
      <c r="AH88">
        <v>38.846886999999988</v>
      </c>
      <c r="AI88">
        <v>4.8501299999999992</v>
      </c>
      <c r="AJ88">
        <v>0</v>
      </c>
      <c r="AK88">
        <v>12.891999999999999</v>
      </c>
      <c r="AL88">
        <v>20.155330000000006</v>
      </c>
      <c r="AM88">
        <v>4.0624761904761906</v>
      </c>
      <c r="AN88">
        <v>0</v>
      </c>
      <c r="AO88">
        <v>6.720839999999999</v>
      </c>
      <c r="AP88">
        <v>2.4077676000000001</v>
      </c>
      <c r="AQ88">
        <v>0</v>
      </c>
      <c r="AR88">
        <v>12.478512000000002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24.695226887199119</v>
      </c>
      <c r="BB88">
        <f t="shared" si="1"/>
        <v>712.47574502382486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51.795097719744618</v>
      </c>
      <c r="L89">
        <v>65.245687750091079</v>
      </c>
      <c r="M89">
        <v>0</v>
      </c>
      <c r="N89">
        <v>29.996879379817798</v>
      </c>
      <c r="O89">
        <v>50.378842714608432</v>
      </c>
      <c r="P89">
        <v>61.149467460583701</v>
      </c>
      <c r="Q89">
        <v>5.5375776580107781</v>
      </c>
      <c r="R89">
        <v>10.76948420795704</v>
      </c>
      <c r="S89">
        <v>6.7053336481700123</v>
      </c>
      <c r="T89">
        <v>0</v>
      </c>
      <c r="U89">
        <v>243.6865275142315</v>
      </c>
      <c r="V89">
        <v>5.2657846622651094</v>
      </c>
      <c r="W89">
        <v>11.064218648856921</v>
      </c>
      <c r="X89">
        <v>37.465080146210695</v>
      </c>
      <c r="Y89">
        <v>0</v>
      </c>
      <c r="Z89">
        <v>5.0292000000000003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8.3712568159999989</v>
      </c>
      <c r="AF89">
        <v>0</v>
      </c>
      <c r="AG89">
        <v>0</v>
      </c>
      <c r="AH89">
        <v>38.846886999999988</v>
      </c>
      <c r="AI89">
        <v>4.8501299999999992</v>
      </c>
      <c r="AJ89">
        <v>0</v>
      </c>
      <c r="AK89">
        <v>12.891999999999999</v>
      </c>
      <c r="AL89">
        <v>20.155330000000006</v>
      </c>
      <c r="AM89">
        <v>4.0624761904761906</v>
      </c>
      <c r="AN89">
        <v>0</v>
      </c>
      <c r="AO89">
        <v>6.720839999999999</v>
      </c>
      <c r="AP89">
        <v>2.4077676000000001</v>
      </c>
      <c r="AQ89">
        <v>0</v>
      </c>
      <c r="AR89">
        <v>12.478512000000002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24.807545687199116</v>
      </c>
      <c r="BB89">
        <f t="shared" si="1"/>
        <v>715.71622622382495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51.795097719744618</v>
      </c>
      <c r="L90">
        <v>65.245687750091079</v>
      </c>
      <c r="M90">
        <v>0</v>
      </c>
      <c r="N90">
        <v>29.996879379817798</v>
      </c>
      <c r="O90">
        <v>50.378842714608432</v>
      </c>
      <c r="P90">
        <v>61.149467460583701</v>
      </c>
      <c r="Q90">
        <v>5.5375776580107781</v>
      </c>
      <c r="R90">
        <v>10.76948420795704</v>
      </c>
      <c r="S90">
        <v>6.7053336481700123</v>
      </c>
      <c r="T90">
        <v>0</v>
      </c>
      <c r="U90">
        <v>243.6865275142315</v>
      </c>
      <c r="V90">
        <v>5.2657846622651094</v>
      </c>
      <c r="W90">
        <v>11.064218648856921</v>
      </c>
      <c r="X90">
        <v>37.465080146210695</v>
      </c>
      <c r="Y90">
        <v>0</v>
      </c>
      <c r="Z90">
        <v>5.0292000000000003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8.3712568159999989</v>
      </c>
      <c r="AF90">
        <v>0</v>
      </c>
      <c r="AG90">
        <v>0</v>
      </c>
      <c r="AH90">
        <v>38.846886999999988</v>
      </c>
      <c r="AI90">
        <v>4.8501299999999992</v>
      </c>
      <c r="AJ90">
        <v>0</v>
      </c>
      <c r="AK90">
        <v>12.891999999999999</v>
      </c>
      <c r="AL90">
        <v>20.155330000000006</v>
      </c>
      <c r="AM90">
        <v>4.0624761904761906</v>
      </c>
      <c r="AN90">
        <v>0</v>
      </c>
      <c r="AO90">
        <v>6.720839999999999</v>
      </c>
      <c r="AP90">
        <v>2.4077676000000001</v>
      </c>
      <c r="AQ90">
        <v>0</v>
      </c>
      <c r="AR90">
        <v>12.478512000000002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24.807545687199116</v>
      </c>
      <c r="BB90">
        <f t="shared" si="1"/>
        <v>715.71622622382495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51.795097719744618</v>
      </c>
      <c r="L91">
        <v>65.245687750091079</v>
      </c>
      <c r="M91">
        <v>0</v>
      </c>
      <c r="N91">
        <v>29.996879379817798</v>
      </c>
      <c r="O91">
        <v>50.378842714608432</v>
      </c>
      <c r="P91">
        <v>61.149467460583701</v>
      </c>
      <c r="Q91">
        <v>5.5375776580107781</v>
      </c>
      <c r="R91">
        <v>10.76948420795704</v>
      </c>
      <c r="S91">
        <v>6.7053336481700123</v>
      </c>
      <c r="T91">
        <v>0</v>
      </c>
      <c r="U91">
        <v>243.6865275142315</v>
      </c>
      <c r="V91">
        <v>5.2657846622651094</v>
      </c>
      <c r="W91">
        <v>11.040682485875704</v>
      </c>
      <c r="X91">
        <v>37.465080146210695</v>
      </c>
      <c r="Y91">
        <v>0</v>
      </c>
      <c r="Z91">
        <v>4.9939955999999999</v>
      </c>
      <c r="AA91">
        <v>10.835639999999998</v>
      </c>
      <c r="AB91">
        <v>10.394467399999998</v>
      </c>
      <c r="AC91">
        <v>7.7626463999999977</v>
      </c>
      <c r="AD91">
        <v>9.7975928000000003</v>
      </c>
      <c r="AE91">
        <v>12.556885224</v>
      </c>
      <c r="AF91">
        <v>0</v>
      </c>
      <c r="AG91">
        <v>0</v>
      </c>
      <c r="AH91">
        <v>39.291882300000005</v>
      </c>
      <c r="AI91">
        <v>7.113524</v>
      </c>
      <c r="AJ91">
        <v>0</v>
      </c>
      <c r="AK91">
        <v>12.891999999999999</v>
      </c>
      <c r="AL91">
        <v>20.155330000000006</v>
      </c>
      <c r="AM91">
        <v>4.2655999999999992</v>
      </c>
      <c r="AN91">
        <v>0</v>
      </c>
      <c r="AO91">
        <v>6.720839999999999</v>
      </c>
      <c r="AP91">
        <v>2.4077676000000001</v>
      </c>
      <c r="AQ91">
        <v>0</v>
      </c>
      <c r="AR91">
        <v>12.478512000000002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25.084969179051015</v>
      </c>
      <c r="BB91">
        <f t="shared" si="1"/>
        <v>723.72009477451536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51.795097719744618</v>
      </c>
      <c r="L92">
        <v>65.245687750091079</v>
      </c>
      <c r="M92">
        <v>0</v>
      </c>
      <c r="N92">
        <v>29.996879379817798</v>
      </c>
      <c r="O92">
        <v>50.378842714608432</v>
      </c>
      <c r="P92">
        <v>61.149467460583701</v>
      </c>
      <c r="Q92">
        <v>5.5375776580107781</v>
      </c>
      <c r="R92">
        <v>10.76948420795704</v>
      </c>
      <c r="S92">
        <v>6.7053336481700123</v>
      </c>
      <c r="T92">
        <v>0</v>
      </c>
      <c r="U92">
        <v>243.6865275142315</v>
      </c>
      <c r="V92">
        <v>5.2657846622651094</v>
      </c>
      <c r="W92">
        <v>11.040682485875704</v>
      </c>
      <c r="X92">
        <v>37.465080146210695</v>
      </c>
      <c r="Y92">
        <v>0</v>
      </c>
      <c r="Z92">
        <v>4.9939955999999999</v>
      </c>
      <c r="AA92">
        <v>10.835639999999998</v>
      </c>
      <c r="AB92">
        <v>10.394467399999998</v>
      </c>
      <c r="AC92">
        <v>7.7626463999999977</v>
      </c>
      <c r="AD92">
        <v>9.7975928000000003</v>
      </c>
      <c r="AE92">
        <v>12.556885224</v>
      </c>
      <c r="AF92">
        <v>0</v>
      </c>
      <c r="AG92">
        <v>0</v>
      </c>
      <c r="AH92">
        <v>39.291882300000005</v>
      </c>
      <c r="AI92">
        <v>7.113524</v>
      </c>
      <c r="AJ92">
        <v>0</v>
      </c>
      <c r="AK92">
        <v>12.891999999999999</v>
      </c>
      <c r="AL92">
        <v>20.155330000000006</v>
      </c>
      <c r="AM92">
        <v>4.2655999999999992</v>
      </c>
      <c r="AN92">
        <v>0</v>
      </c>
      <c r="AO92">
        <v>6.720839999999999</v>
      </c>
      <c r="AP92">
        <v>2.4077676000000001</v>
      </c>
      <c r="AQ92">
        <v>0</v>
      </c>
      <c r="AR92">
        <v>12.478512000000002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25.084969179051015</v>
      </c>
      <c r="BB92">
        <f t="shared" si="1"/>
        <v>723.72009477451536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51.795097719744618</v>
      </c>
      <c r="L93">
        <v>65.245687750091079</v>
      </c>
      <c r="M93">
        <v>0</v>
      </c>
      <c r="N93">
        <v>29.996879379817798</v>
      </c>
      <c r="O93">
        <v>50.378842714608432</v>
      </c>
      <c r="P93">
        <v>61.149467460583701</v>
      </c>
      <c r="Q93">
        <v>5.5375776580107781</v>
      </c>
      <c r="R93">
        <v>10.76948420795704</v>
      </c>
      <c r="S93">
        <v>6.7053336481700123</v>
      </c>
      <c r="T93">
        <v>0</v>
      </c>
      <c r="U93">
        <v>243.6865275142315</v>
      </c>
      <c r="V93">
        <v>5.2657846622651094</v>
      </c>
      <c r="W93">
        <v>11.040682485875704</v>
      </c>
      <c r="X93">
        <v>37.465080146210695</v>
      </c>
      <c r="Y93">
        <v>0</v>
      </c>
      <c r="Z93">
        <v>4.9939955999999999</v>
      </c>
      <c r="AA93">
        <v>10.835639999999998</v>
      </c>
      <c r="AB93">
        <v>10.394467399999998</v>
      </c>
      <c r="AC93">
        <v>7.7626463999999977</v>
      </c>
      <c r="AD93">
        <v>9.7975928000000003</v>
      </c>
      <c r="AE93">
        <v>12.556885224</v>
      </c>
      <c r="AF93">
        <v>0</v>
      </c>
      <c r="AG93">
        <v>0</v>
      </c>
      <c r="AH93">
        <v>39.291882300000005</v>
      </c>
      <c r="AI93">
        <v>7.113524</v>
      </c>
      <c r="AJ93">
        <v>0</v>
      </c>
      <c r="AK93">
        <v>12.891999999999999</v>
      </c>
      <c r="AL93">
        <v>20.155330000000006</v>
      </c>
      <c r="AM93">
        <v>4.2655999999999992</v>
      </c>
      <c r="AN93">
        <v>0</v>
      </c>
      <c r="AO93">
        <v>6.720839999999999</v>
      </c>
      <c r="AP93">
        <v>2.4077676000000001</v>
      </c>
      <c r="AQ93">
        <v>0</v>
      </c>
      <c r="AR93">
        <v>12.478512000000002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25.084969179051015</v>
      </c>
      <c r="BB93">
        <f t="shared" si="1"/>
        <v>723.72009477451536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51.795097719744618</v>
      </c>
      <c r="L94">
        <v>65.245687750091079</v>
      </c>
      <c r="M94">
        <v>0</v>
      </c>
      <c r="N94">
        <v>29.996879379817798</v>
      </c>
      <c r="O94">
        <v>50.378842714608432</v>
      </c>
      <c r="P94">
        <v>61.149467460583701</v>
      </c>
      <c r="Q94">
        <v>5.5375776580107781</v>
      </c>
      <c r="R94">
        <v>10.76948420795704</v>
      </c>
      <c r="S94">
        <v>6.7053336481700123</v>
      </c>
      <c r="T94">
        <v>0</v>
      </c>
      <c r="U94">
        <v>243.6865275142315</v>
      </c>
      <c r="V94">
        <v>5.2657846622651094</v>
      </c>
      <c r="W94">
        <v>11.040682485875704</v>
      </c>
      <c r="X94">
        <v>37.465080146210695</v>
      </c>
      <c r="Y94">
        <v>0</v>
      </c>
      <c r="Z94">
        <v>4.9939955999999999</v>
      </c>
      <c r="AA94">
        <v>10.835639999999998</v>
      </c>
      <c r="AB94">
        <v>10.394467399999998</v>
      </c>
      <c r="AC94">
        <v>7.7626463999999977</v>
      </c>
      <c r="AD94">
        <v>9.7975928000000003</v>
      </c>
      <c r="AE94">
        <v>12.556885224</v>
      </c>
      <c r="AF94">
        <v>0</v>
      </c>
      <c r="AG94">
        <v>0</v>
      </c>
      <c r="AH94">
        <v>39.291882300000005</v>
      </c>
      <c r="AI94">
        <v>7.113524</v>
      </c>
      <c r="AJ94">
        <v>0</v>
      </c>
      <c r="AK94">
        <v>12.891999999999999</v>
      </c>
      <c r="AL94">
        <v>20.155330000000006</v>
      </c>
      <c r="AM94">
        <v>4.2655999999999992</v>
      </c>
      <c r="AN94">
        <v>0</v>
      </c>
      <c r="AO94">
        <v>6.720839999999999</v>
      </c>
      <c r="AP94">
        <v>2.4077676000000001</v>
      </c>
      <c r="AQ94">
        <v>0</v>
      </c>
      <c r="AR94">
        <v>12.478512000000002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25.084969179051015</v>
      </c>
      <c r="BB94">
        <f t="shared" si="1"/>
        <v>723.72009477451536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51.795436397143511</v>
      </c>
      <c r="L95">
        <v>65.247244752870344</v>
      </c>
      <c r="M95">
        <v>0</v>
      </c>
      <c r="N95">
        <v>29.996879379817798</v>
      </c>
      <c r="O95">
        <v>50.378842714608432</v>
      </c>
      <c r="P95">
        <v>61.149467460583701</v>
      </c>
      <c r="Q95">
        <v>5.5375776580107781</v>
      </c>
      <c r="R95">
        <v>10.76948420795704</v>
      </c>
      <c r="S95">
        <v>6.7053336481700123</v>
      </c>
      <c r="T95">
        <v>0</v>
      </c>
      <c r="U95">
        <v>243.6865275142315</v>
      </c>
      <c r="V95">
        <v>5.2657846622651094</v>
      </c>
      <c r="W95">
        <v>11.064218648856921</v>
      </c>
      <c r="X95">
        <v>37.465080146210695</v>
      </c>
      <c r="Y95">
        <v>0</v>
      </c>
      <c r="Z95">
        <v>4.9939955999999999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8.3712568159999989</v>
      </c>
      <c r="AF95">
        <v>0</v>
      </c>
      <c r="AG95">
        <v>0</v>
      </c>
      <c r="AH95">
        <v>38.846886999999988</v>
      </c>
      <c r="AI95">
        <v>4.8501299999999992</v>
      </c>
      <c r="AJ95">
        <v>0</v>
      </c>
      <c r="AK95">
        <v>12.891999999999999</v>
      </c>
      <c r="AL95">
        <v>20.155330000000006</v>
      </c>
      <c r="AM95">
        <v>4.0624761904761906</v>
      </c>
      <c r="AN95">
        <v>0</v>
      </c>
      <c r="AO95">
        <v>6.720839999999999</v>
      </c>
      <c r="AP95">
        <v>2.4077676000000001</v>
      </c>
      <c r="AQ95">
        <v>0</v>
      </c>
      <c r="AR95">
        <v>12.478512000000002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24.806429822098004</v>
      </c>
      <c r="BB95">
        <f t="shared" si="1"/>
        <v>715.68403336910421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51.795436397143511</v>
      </c>
      <c r="L96">
        <v>65.247244752870344</v>
      </c>
      <c r="M96">
        <v>0</v>
      </c>
      <c r="N96">
        <v>29.996879379817798</v>
      </c>
      <c r="O96">
        <v>50.378842714608432</v>
      </c>
      <c r="P96">
        <v>61.149467460583701</v>
      </c>
      <c r="Q96">
        <v>5.5375776580107781</v>
      </c>
      <c r="R96">
        <v>10.76948420795704</v>
      </c>
      <c r="S96">
        <v>6.7053336481700123</v>
      </c>
      <c r="T96">
        <v>0</v>
      </c>
      <c r="U96">
        <v>243.6865275142315</v>
      </c>
      <c r="V96">
        <v>5.2657846622651094</v>
      </c>
      <c r="W96">
        <v>11.064218648856921</v>
      </c>
      <c r="X96">
        <v>37.465080146210695</v>
      </c>
      <c r="Y96">
        <v>0</v>
      </c>
      <c r="Z96">
        <v>4.9939955999999999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8.3712568159999989</v>
      </c>
      <c r="AF96">
        <v>0</v>
      </c>
      <c r="AG96">
        <v>0</v>
      </c>
      <c r="AH96">
        <v>38.846886999999988</v>
      </c>
      <c r="AI96">
        <v>4.8501299999999992</v>
      </c>
      <c r="AJ96">
        <v>0</v>
      </c>
      <c r="AK96">
        <v>12.891999999999999</v>
      </c>
      <c r="AL96">
        <v>20.155330000000006</v>
      </c>
      <c r="AM96">
        <v>4.0624761904761906</v>
      </c>
      <c r="AN96">
        <v>0</v>
      </c>
      <c r="AO96">
        <v>6.720839999999999</v>
      </c>
      <c r="AP96">
        <v>2.9283659999999996</v>
      </c>
      <c r="AQ96">
        <v>0</v>
      </c>
      <c r="AR96">
        <v>12.478512000000002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24.823869970098002</v>
      </c>
      <c r="BB96">
        <f t="shared" si="1"/>
        <v>716.18719162110415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51.795436397143511</v>
      </c>
      <c r="L97">
        <v>65.247244752870344</v>
      </c>
      <c r="M97">
        <v>0</v>
      </c>
      <c r="N97">
        <v>29.996879379817798</v>
      </c>
      <c r="O97">
        <v>50.378842714608432</v>
      </c>
      <c r="P97">
        <v>61.149467460583701</v>
      </c>
      <c r="Q97">
        <v>5.5375776580107781</v>
      </c>
      <c r="R97">
        <v>10.76948420795704</v>
      </c>
      <c r="S97">
        <v>6.7053336481700123</v>
      </c>
      <c r="T97">
        <v>0</v>
      </c>
      <c r="U97">
        <v>227.96819354264878</v>
      </c>
      <c r="V97">
        <v>5.2657846622651094</v>
      </c>
      <c r="W97">
        <v>11.064218648856921</v>
      </c>
      <c r="X97">
        <v>37.465080146210695</v>
      </c>
      <c r="Y97">
        <v>0</v>
      </c>
      <c r="Z97">
        <v>4.9939955999999999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8.3712568159999989</v>
      </c>
      <c r="AF97">
        <v>0</v>
      </c>
      <c r="AG97">
        <v>0</v>
      </c>
      <c r="AH97">
        <v>38.846886999999988</v>
      </c>
      <c r="AI97">
        <v>4.8501299999999992</v>
      </c>
      <c r="AJ97">
        <v>0</v>
      </c>
      <c r="AK97">
        <v>12.891999999999999</v>
      </c>
      <c r="AL97">
        <v>20.155330000000006</v>
      </c>
      <c r="AM97">
        <v>4.0624761904761906</v>
      </c>
      <c r="AN97">
        <v>0</v>
      </c>
      <c r="AO97">
        <v>6.720839999999999</v>
      </c>
      <c r="AP97">
        <v>2.9283659999999996</v>
      </c>
      <c r="AQ97">
        <v>0</v>
      </c>
      <c r="AR97">
        <v>12.478512000000002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24.297305782060334</v>
      </c>
      <c r="BB97">
        <f t="shared" si="1"/>
        <v>700.99542183755909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51.795436397143511</v>
      </c>
      <c r="L98">
        <v>65.247244752870344</v>
      </c>
      <c r="M98">
        <v>0</v>
      </c>
      <c r="N98">
        <v>29.996879379817798</v>
      </c>
      <c r="O98">
        <v>50.378842714608432</v>
      </c>
      <c r="P98">
        <v>61.149467460583701</v>
      </c>
      <c r="Q98">
        <v>5.5375776580107781</v>
      </c>
      <c r="R98">
        <v>10.76948420795704</v>
      </c>
      <c r="S98">
        <v>6.7053336481700123</v>
      </c>
      <c r="T98">
        <v>0</v>
      </c>
      <c r="U98">
        <v>212.25708440807614</v>
      </c>
      <c r="V98">
        <v>5.2657846622651094</v>
      </c>
      <c r="W98">
        <v>11.064218648856921</v>
      </c>
      <c r="X98">
        <v>37.465080146210695</v>
      </c>
      <c r="Y98">
        <v>0</v>
      </c>
      <c r="Z98">
        <v>4.9939955999999999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8.3712568159999989</v>
      </c>
      <c r="AF98">
        <v>0</v>
      </c>
      <c r="AG98">
        <v>0</v>
      </c>
      <c r="AH98">
        <v>38.846886999999988</v>
      </c>
      <c r="AI98">
        <v>4.8501299999999992</v>
      </c>
      <c r="AJ98">
        <v>0</v>
      </c>
      <c r="AK98">
        <v>12.891999999999999</v>
      </c>
      <c r="AL98">
        <v>20.155330000000006</v>
      </c>
      <c r="AM98">
        <v>4.0624761904761906</v>
      </c>
      <c r="AN98">
        <v>0</v>
      </c>
      <c r="AO98">
        <v>6.720839999999999</v>
      </c>
      <c r="AP98">
        <v>2.9283659999999996</v>
      </c>
      <c r="AQ98">
        <v>0</v>
      </c>
      <c r="AR98">
        <v>12.478512000000002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23.770983626052157</v>
      </c>
      <c r="BB98">
        <f t="shared" si="1"/>
        <v>685.81063485899472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0.86455698562170047</v>
      </c>
      <c r="L99">
        <f t="shared" si="2"/>
        <v>0.73253187729579483</v>
      </c>
      <c r="M99">
        <f t="shared" si="2"/>
        <v>0</v>
      </c>
      <c r="N99">
        <f t="shared" si="2"/>
        <v>0.71993634073269386</v>
      </c>
      <c r="O99">
        <f t="shared" si="2"/>
        <v>1.2074502750428513</v>
      </c>
      <c r="P99">
        <f t="shared" si="2"/>
        <v>1.4724488813635177</v>
      </c>
      <c r="Q99">
        <f t="shared" si="2"/>
        <v>9.0011173539611619E-2</v>
      </c>
      <c r="R99">
        <f t="shared" si="2"/>
        <v>0.18440124592458559</v>
      </c>
      <c r="S99">
        <f t="shared" si="2"/>
        <v>0.1157073146492353</v>
      </c>
      <c r="T99">
        <f t="shared" si="2"/>
        <v>0</v>
      </c>
      <c r="U99">
        <f t="shared" si="2"/>
        <v>5.6632267920159798</v>
      </c>
      <c r="V99">
        <f t="shared" si="2"/>
        <v>8.1618561696708183E-2</v>
      </c>
      <c r="W99">
        <f t="shared" si="2"/>
        <v>0.18555725391576403</v>
      </c>
      <c r="X99">
        <f t="shared" si="2"/>
        <v>0.74094235593750524</v>
      </c>
      <c r="Y99">
        <f t="shared" si="2"/>
        <v>0</v>
      </c>
      <c r="Z99">
        <f t="shared" si="2"/>
        <v>6.2859412000000031E-2</v>
      </c>
      <c r="AA99">
        <f t="shared" si="2"/>
        <v>0.18132339910000009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4.8160145488000003E-2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0.1174539814999999</v>
      </c>
      <c r="AJ99">
        <f t="shared" si="2"/>
        <v>0</v>
      </c>
      <c r="AK99">
        <f t="shared" si="2"/>
        <v>0.30940800000000068</v>
      </c>
      <c r="AL99">
        <f t="shared" si="2"/>
        <v>0.47131158750000057</v>
      </c>
      <c r="AM99">
        <f t="shared" si="2"/>
        <v>9.7418179047619236E-2</v>
      </c>
      <c r="AN99">
        <f t="shared" si="2"/>
        <v>0</v>
      </c>
      <c r="AO99">
        <f t="shared" si="2"/>
        <v>0.17209084199999974</v>
      </c>
      <c r="AP99">
        <f t="shared" si="2"/>
        <v>6.9499886400000072E-2</v>
      </c>
      <c r="AQ99">
        <f t="shared" si="2"/>
        <v>0</v>
      </c>
      <c r="AR99">
        <f t="shared" si="2"/>
        <v>0.30200803199999998</v>
      </c>
      <c r="AS99">
        <f t="shared" si="2"/>
        <v>0.19494666700199997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0.52472194354096036</v>
      </c>
      <c r="BB99">
        <f t="shared" si="1"/>
        <v>15.138619765684609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3.0522654765901063</v>
      </c>
      <c r="L3">
        <v>460.92763042696885</v>
      </c>
      <c r="M3">
        <v>27.595572384341633</v>
      </c>
      <c r="N3">
        <v>36.241257420101491</v>
      </c>
      <c r="O3">
        <v>0</v>
      </c>
      <c r="P3">
        <v>41.213798500541039</v>
      </c>
      <c r="Q3">
        <v>6.0001958827198996</v>
      </c>
      <c r="R3">
        <v>13.307415765907765</v>
      </c>
      <c r="S3">
        <v>8.1514191349318281</v>
      </c>
      <c r="T3">
        <v>0</v>
      </c>
      <c r="U3">
        <v>53.803071631878552</v>
      </c>
      <c r="V3">
        <v>5.9999652884124552</v>
      </c>
      <c r="W3">
        <v>10.003802122347066</v>
      </c>
      <c r="X3">
        <v>43.005338805578504</v>
      </c>
      <c r="Y3">
        <v>0</v>
      </c>
      <c r="Z3">
        <v>4.0214116799999999</v>
      </c>
      <c r="AA3">
        <v>12.118600000000001</v>
      </c>
      <c r="AB3">
        <v>12.121704815999999</v>
      </c>
      <c r="AC3">
        <v>8.9164694943999994</v>
      </c>
      <c r="AD3">
        <v>11.22633356</v>
      </c>
      <c r="AE3">
        <v>0</v>
      </c>
      <c r="AF3">
        <v>5.4449999999999994</v>
      </c>
      <c r="AG3">
        <v>12.221807519999997</v>
      </c>
      <c r="AH3">
        <v>46.922145399999991</v>
      </c>
      <c r="AI3">
        <v>4.6866767999999999</v>
      </c>
      <c r="AJ3">
        <v>0</v>
      </c>
      <c r="AK3">
        <v>15.572000000000001</v>
      </c>
      <c r="AL3">
        <v>0</v>
      </c>
      <c r="AM3">
        <v>4.8588992571428564</v>
      </c>
      <c r="AN3">
        <v>0.68867999999999996</v>
      </c>
      <c r="AO3">
        <v>9.110119199999998</v>
      </c>
      <c r="AP3">
        <v>3.9694090800000001</v>
      </c>
      <c r="AQ3">
        <v>15.309359999999996</v>
      </c>
      <c r="AR3">
        <v>16.088592000000002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30.235976672809571</v>
      </c>
      <c r="BB3">
        <f>SUM(B3:AZ3)-BA3</f>
        <v>872.33048308705247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3.0523615076420181</v>
      </c>
      <c r="L4">
        <v>460.92763042696885</v>
      </c>
      <c r="M4">
        <v>27.595572384341633</v>
      </c>
      <c r="N4">
        <v>36.241257420101491</v>
      </c>
      <c r="O4">
        <v>0</v>
      </c>
      <c r="P4">
        <v>39.919072041984734</v>
      </c>
      <c r="Q4">
        <v>6.0001958827198996</v>
      </c>
      <c r="R4">
        <v>12.994569994022713</v>
      </c>
      <c r="S4">
        <v>8.000698226270373</v>
      </c>
      <c r="T4">
        <v>0</v>
      </c>
      <c r="U4">
        <v>53.803071631878552</v>
      </c>
      <c r="V4">
        <v>5.9999652884124552</v>
      </c>
      <c r="W4">
        <v>10.003802122347066</v>
      </c>
      <c r="X4">
        <v>43.005338805578504</v>
      </c>
      <c r="Y4">
        <v>0</v>
      </c>
      <c r="Z4">
        <v>4.0214116799999999</v>
      </c>
      <c r="AA4">
        <v>12.118600000000001</v>
      </c>
      <c r="AB4">
        <v>12.121704815999999</v>
      </c>
      <c r="AC4">
        <v>8.9164694943999994</v>
      </c>
      <c r="AD4">
        <v>11.22633356</v>
      </c>
      <c r="AE4">
        <v>0</v>
      </c>
      <c r="AF4">
        <v>5.4449999999999994</v>
      </c>
      <c r="AG4">
        <v>12.221807519999997</v>
      </c>
      <c r="AH4">
        <v>46.922145399999991</v>
      </c>
      <c r="AI4">
        <v>4.6866767999999999</v>
      </c>
      <c r="AJ4">
        <v>0</v>
      </c>
      <c r="AK4">
        <v>15.572000000000001</v>
      </c>
      <c r="AL4">
        <v>0</v>
      </c>
      <c r="AM4">
        <v>4.8588992571428564</v>
      </c>
      <c r="AN4">
        <v>0.68867999999999996</v>
      </c>
      <c r="AO4">
        <v>9.110119199999998</v>
      </c>
      <c r="AP4">
        <v>3.9694090800000001</v>
      </c>
      <c r="AQ4">
        <v>15.309359999999996</v>
      </c>
      <c r="AR4">
        <v>16.088592000000002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30.177077579290071</v>
      </c>
      <c r="BB4">
        <f t="shared" ref="BB4:BB67" si="0">SUM(B4:AZ4)-BA4</f>
        <v>870.63118507252091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3.0522166827895525</v>
      </c>
      <c r="L5">
        <v>460.92508502994013</v>
      </c>
      <c r="M5">
        <v>27.595572384341633</v>
      </c>
      <c r="N5">
        <v>36.241257420101491</v>
      </c>
      <c r="O5">
        <v>0</v>
      </c>
      <c r="P5">
        <v>38.772383935151062</v>
      </c>
      <c r="Q5">
        <v>6.0001958827198996</v>
      </c>
      <c r="R5">
        <v>12.994569994022713</v>
      </c>
      <c r="S5">
        <v>8.000698226270373</v>
      </c>
      <c r="T5">
        <v>0</v>
      </c>
      <c r="U5">
        <v>53.803071631878552</v>
      </c>
      <c r="V5">
        <v>5.9999652884124552</v>
      </c>
      <c r="W5">
        <v>10.003802122347066</v>
      </c>
      <c r="X5">
        <v>43.005338805578504</v>
      </c>
      <c r="Y5">
        <v>0</v>
      </c>
      <c r="Z5">
        <v>4.0214116799999999</v>
      </c>
      <c r="AA5">
        <v>8.6206872959999998</v>
      </c>
      <c r="AB5">
        <v>12.121704815999999</v>
      </c>
      <c r="AC5">
        <v>8.9164694943999994</v>
      </c>
      <c r="AD5">
        <v>11.22633356</v>
      </c>
      <c r="AE5">
        <v>0</v>
      </c>
      <c r="AF5">
        <v>2.7224999999999997</v>
      </c>
      <c r="AG5">
        <v>12.221807519999997</v>
      </c>
      <c r="AH5">
        <v>46.922145399999991</v>
      </c>
      <c r="AI5">
        <v>4.6866767999999999</v>
      </c>
      <c r="AJ5">
        <v>0</v>
      </c>
      <c r="AK5">
        <v>15.572000000000001</v>
      </c>
      <c r="AL5">
        <v>0</v>
      </c>
      <c r="AM5">
        <v>4.8588992571428564</v>
      </c>
      <c r="AN5">
        <v>0.68867999999999996</v>
      </c>
      <c r="AO5">
        <v>9.110119199999998</v>
      </c>
      <c r="AP5">
        <v>3.9694090800000001</v>
      </c>
      <c r="AQ5">
        <v>13.917599999999998</v>
      </c>
      <c r="AR5">
        <v>15.072470399999998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29.849525216952962</v>
      </c>
      <c r="BB5">
        <f t="shared" si="0"/>
        <v>861.18106480214328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3.0523760787159184</v>
      </c>
      <c r="L6">
        <v>399.99831763122478</v>
      </c>
      <c r="M6">
        <v>27.595572384341633</v>
      </c>
      <c r="N6">
        <v>36.241257420101491</v>
      </c>
      <c r="O6">
        <v>0</v>
      </c>
      <c r="P6">
        <v>37.973453177257525</v>
      </c>
      <c r="Q6">
        <v>6.0001958827198996</v>
      </c>
      <c r="R6">
        <v>12.994569994022713</v>
      </c>
      <c r="S6">
        <v>8.000698226270373</v>
      </c>
      <c r="T6">
        <v>0</v>
      </c>
      <c r="U6">
        <v>53.803071631878552</v>
      </c>
      <c r="V6">
        <v>5.9999652884124552</v>
      </c>
      <c r="W6">
        <v>10.003802122347066</v>
      </c>
      <c r="X6">
        <v>43.005338805578504</v>
      </c>
      <c r="Y6">
        <v>0</v>
      </c>
      <c r="Z6">
        <v>4.0214116799999999</v>
      </c>
      <c r="AA6">
        <v>8.6206872959999998</v>
      </c>
      <c r="AB6">
        <v>12.121704815999999</v>
      </c>
      <c r="AC6">
        <v>8.9164694943999994</v>
      </c>
      <c r="AD6">
        <v>11.22633356</v>
      </c>
      <c r="AE6">
        <v>0</v>
      </c>
      <c r="AF6">
        <v>2.7224999999999997</v>
      </c>
      <c r="AG6">
        <v>12.221807519999997</v>
      </c>
      <c r="AH6">
        <v>46.922145399999991</v>
      </c>
      <c r="AI6">
        <v>4.6866767999999999</v>
      </c>
      <c r="AJ6">
        <v>0</v>
      </c>
      <c r="AK6">
        <v>15.572000000000001</v>
      </c>
      <c r="AL6">
        <v>0</v>
      </c>
      <c r="AM6">
        <v>4.8588992571428564</v>
      </c>
      <c r="AN6">
        <v>0.68867999999999996</v>
      </c>
      <c r="AO6">
        <v>9.110119199999998</v>
      </c>
      <c r="AP6">
        <v>3.9694090800000001</v>
      </c>
      <c r="AQ6">
        <v>13.917599999999998</v>
      </c>
      <c r="AR6">
        <v>15.072470399999998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27.781719816696878</v>
      </c>
      <c r="BB6">
        <f t="shared" si="0"/>
        <v>801.52333144171678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1.4071316957549236</v>
      </c>
      <c r="L7">
        <v>299.99841634333677</v>
      </c>
      <c r="M7">
        <v>27.595572384341633</v>
      </c>
      <c r="N7">
        <v>36.241257420101491</v>
      </c>
      <c r="O7">
        <v>0</v>
      </c>
      <c r="P7">
        <v>37.973453177257525</v>
      </c>
      <c r="Q7">
        <v>0</v>
      </c>
      <c r="R7">
        <v>0.46763570437730523</v>
      </c>
      <c r="S7">
        <v>0.2277640593734791</v>
      </c>
      <c r="T7">
        <v>0</v>
      </c>
      <c r="U7">
        <v>53.803071631878552</v>
      </c>
      <c r="V7">
        <v>6.0000000000000009</v>
      </c>
      <c r="W7">
        <v>10.003802122347066</v>
      </c>
      <c r="X7">
        <v>43.005338805578504</v>
      </c>
      <c r="Y7">
        <v>0</v>
      </c>
      <c r="Z7">
        <v>4.0214116799999999</v>
      </c>
      <c r="AA7">
        <v>8.6206872959999998</v>
      </c>
      <c r="AB7">
        <v>12.121704815999999</v>
      </c>
      <c r="AC7">
        <v>8.9164694943999994</v>
      </c>
      <c r="AD7">
        <v>11.22633356</v>
      </c>
      <c r="AE7">
        <v>0</v>
      </c>
      <c r="AF7">
        <v>2.7224999999999997</v>
      </c>
      <c r="AG7">
        <v>12.221807519999997</v>
      </c>
      <c r="AH7">
        <v>46.922145399999991</v>
      </c>
      <c r="AI7">
        <v>4.6866767999999999</v>
      </c>
      <c r="AJ7">
        <v>0</v>
      </c>
      <c r="AK7">
        <v>15.572000000000001</v>
      </c>
      <c r="AL7">
        <v>0</v>
      </c>
      <c r="AM7">
        <v>4.8588992571428564</v>
      </c>
      <c r="AN7">
        <v>0.68867999999999996</v>
      </c>
      <c r="AO7">
        <v>9.110119199999998</v>
      </c>
      <c r="AP7">
        <v>3.9694090800000001</v>
      </c>
      <c r="AQ7">
        <v>11.211399999999998</v>
      </c>
      <c r="AR7">
        <v>15.072470399999998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23.398151302577979</v>
      </c>
      <c r="BB7">
        <f t="shared" si="0"/>
        <v>675.05412364971198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1.4071969642857145</v>
      </c>
      <c r="L8">
        <v>271.39430527240671</v>
      </c>
      <c r="M8">
        <v>27.595572384341633</v>
      </c>
      <c r="N8">
        <v>36.241257420101491</v>
      </c>
      <c r="O8">
        <v>0</v>
      </c>
      <c r="P8">
        <v>37.973453177257525</v>
      </c>
      <c r="Q8">
        <v>0</v>
      </c>
      <c r="R8">
        <v>0.46763570437730523</v>
      </c>
      <c r="S8">
        <v>0.2277640593734791</v>
      </c>
      <c r="T8">
        <v>0</v>
      </c>
      <c r="U8">
        <v>53.803071631878552</v>
      </c>
      <c r="V8">
        <v>6.0000000000000009</v>
      </c>
      <c r="W8">
        <v>10.003802122347066</v>
      </c>
      <c r="X8">
        <v>43.005338805578504</v>
      </c>
      <c r="Y8">
        <v>0</v>
      </c>
      <c r="Z8">
        <v>4.0214116799999999</v>
      </c>
      <c r="AA8">
        <v>8.6206872959999998</v>
      </c>
      <c r="AB8">
        <v>12.121704815999999</v>
      </c>
      <c r="AC8">
        <v>8.9164694943999994</v>
      </c>
      <c r="AD8">
        <v>11.22633356</v>
      </c>
      <c r="AE8">
        <v>0</v>
      </c>
      <c r="AF8">
        <v>2.7224999999999997</v>
      </c>
      <c r="AG8">
        <v>12.221807519999997</v>
      </c>
      <c r="AH8">
        <v>46.922145399999991</v>
      </c>
      <c r="AI8">
        <v>4.6866767999999999</v>
      </c>
      <c r="AJ8">
        <v>0</v>
      </c>
      <c r="AK8">
        <v>15.572000000000001</v>
      </c>
      <c r="AL8">
        <v>0</v>
      </c>
      <c r="AM8">
        <v>4.8588992571428564</v>
      </c>
      <c r="AN8">
        <v>0.68867999999999996</v>
      </c>
      <c r="AO8">
        <v>9.110119199999998</v>
      </c>
      <c r="AP8">
        <v>3.9694090800000001</v>
      </c>
      <c r="AQ8">
        <v>11.211399999999998</v>
      </c>
      <c r="AR8">
        <v>15.072470399999998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22.439915514688103</v>
      </c>
      <c r="BB8">
        <f t="shared" si="0"/>
        <v>647.4083136352026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1.4175466097795661</v>
      </c>
      <c r="L9">
        <v>271.39430527240671</v>
      </c>
      <c r="M9">
        <v>27.595572384341633</v>
      </c>
      <c r="N9">
        <v>36.241257420101491</v>
      </c>
      <c r="O9">
        <v>0</v>
      </c>
      <c r="P9">
        <v>37.741105223315664</v>
      </c>
      <c r="Q9">
        <v>0</v>
      </c>
      <c r="R9">
        <v>0.81723250914770185</v>
      </c>
      <c r="S9">
        <v>0.34210053016831726</v>
      </c>
      <c r="T9">
        <v>0</v>
      </c>
      <c r="U9">
        <v>53.803071631878552</v>
      </c>
      <c r="V9">
        <v>6.0000000000000009</v>
      </c>
      <c r="W9">
        <v>10.003802122347066</v>
      </c>
      <c r="X9">
        <v>43.005338805578504</v>
      </c>
      <c r="Y9">
        <v>0</v>
      </c>
      <c r="Z9">
        <v>4.0214116799999999</v>
      </c>
      <c r="AA9">
        <v>8.6206872959999998</v>
      </c>
      <c r="AB9">
        <v>12.121704815999999</v>
      </c>
      <c r="AC9">
        <v>8.9164694943999994</v>
      </c>
      <c r="AD9">
        <v>11.22633356</v>
      </c>
      <c r="AE9">
        <v>0</v>
      </c>
      <c r="AF9">
        <v>2.7224999999999997</v>
      </c>
      <c r="AG9">
        <v>12.221807519999997</v>
      </c>
      <c r="AH9">
        <v>46.922145399999991</v>
      </c>
      <c r="AI9">
        <v>4.6866767999999999</v>
      </c>
      <c r="AJ9">
        <v>0</v>
      </c>
      <c r="AK9">
        <v>15.572000000000001</v>
      </c>
      <c r="AL9">
        <v>0</v>
      </c>
      <c r="AM9">
        <v>4.8588992571428564</v>
      </c>
      <c r="AN9">
        <v>0.68867999999999996</v>
      </c>
      <c r="AO9">
        <v>9.110119199999998</v>
      </c>
      <c r="AP9">
        <v>3.9694090800000001</v>
      </c>
      <c r="AQ9">
        <v>10.4382</v>
      </c>
      <c r="AR9">
        <v>15.072470399999998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22.422118121281329</v>
      </c>
      <c r="BB9">
        <f t="shared" si="0"/>
        <v>646.89484599572666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1.4174894106018197</v>
      </c>
      <c r="L10">
        <v>271.39430527240671</v>
      </c>
      <c r="M10">
        <v>27.595572384341633</v>
      </c>
      <c r="N10">
        <v>36.241257420101491</v>
      </c>
      <c r="O10">
        <v>0</v>
      </c>
      <c r="P10">
        <v>37.741105223315664</v>
      </c>
      <c r="Q10">
        <v>0</v>
      </c>
      <c r="R10">
        <v>0.81723250914770185</v>
      </c>
      <c r="S10">
        <v>0.34210053016831726</v>
      </c>
      <c r="T10">
        <v>0</v>
      </c>
      <c r="U10">
        <v>53.803071631878552</v>
      </c>
      <c r="V10">
        <v>6.0000000000000009</v>
      </c>
      <c r="W10">
        <v>10.003802122347066</v>
      </c>
      <c r="X10">
        <v>43.005338805578504</v>
      </c>
      <c r="Y10">
        <v>0</v>
      </c>
      <c r="Z10">
        <v>4.0214116799999999</v>
      </c>
      <c r="AA10">
        <v>8.6206872959999998</v>
      </c>
      <c r="AB10">
        <v>12.121704815999999</v>
      </c>
      <c r="AC10">
        <v>8.9164694943999994</v>
      </c>
      <c r="AD10">
        <v>11.22633356</v>
      </c>
      <c r="AE10">
        <v>0</v>
      </c>
      <c r="AF10">
        <v>2.7224999999999997</v>
      </c>
      <c r="AG10">
        <v>12.221807519999997</v>
      </c>
      <c r="AH10">
        <v>46.922145399999991</v>
      </c>
      <c r="AI10">
        <v>4.6866767999999999</v>
      </c>
      <c r="AJ10">
        <v>0</v>
      </c>
      <c r="AK10">
        <v>15.572000000000001</v>
      </c>
      <c r="AL10">
        <v>0</v>
      </c>
      <c r="AM10">
        <v>4.8588992571428564</v>
      </c>
      <c r="AN10">
        <v>0.68867999999999996</v>
      </c>
      <c r="AO10">
        <v>9.110119199999998</v>
      </c>
      <c r="AP10">
        <v>3.9694090800000001</v>
      </c>
      <c r="AQ10">
        <v>6.9587999999999992</v>
      </c>
      <c r="AR10">
        <v>15.072470399999998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22.305556303856555</v>
      </c>
      <c r="BB10">
        <f t="shared" si="0"/>
        <v>643.53195061397366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1.4175466097795661</v>
      </c>
      <c r="L11">
        <v>271.83313691347058</v>
      </c>
      <c r="M11">
        <v>27.314578005115088</v>
      </c>
      <c r="N11">
        <v>36.246660388927829</v>
      </c>
      <c r="O11">
        <v>0</v>
      </c>
      <c r="P11">
        <v>37.741105223315664</v>
      </c>
      <c r="Q11">
        <v>0.66192895543672037</v>
      </c>
      <c r="R11">
        <v>0.81723250914770185</v>
      </c>
      <c r="S11">
        <v>0.35179492462311562</v>
      </c>
      <c r="T11">
        <v>0</v>
      </c>
      <c r="U11">
        <v>53.534056273719166</v>
      </c>
      <c r="V11">
        <v>0</v>
      </c>
      <c r="W11">
        <v>1.9988377265238881</v>
      </c>
      <c r="X11">
        <v>30.005338816316904</v>
      </c>
      <c r="Y11">
        <v>0</v>
      </c>
      <c r="Z11">
        <v>4.0214116799999999</v>
      </c>
      <c r="AA11">
        <v>8.6206872959999998</v>
      </c>
      <c r="AB11">
        <v>12.121704815999999</v>
      </c>
      <c r="AC11">
        <v>8.9164694943999994</v>
      </c>
      <c r="AD11">
        <v>11.22633356</v>
      </c>
      <c r="AE11">
        <v>0</v>
      </c>
      <c r="AF11">
        <v>2.7224999999999997</v>
      </c>
      <c r="AG11">
        <v>12.221807519999997</v>
      </c>
      <c r="AH11">
        <v>46.922145399999991</v>
      </c>
      <c r="AI11">
        <v>4.6866767999999999</v>
      </c>
      <c r="AJ11">
        <v>0</v>
      </c>
      <c r="AK11">
        <v>15.572000000000001</v>
      </c>
      <c r="AL11">
        <v>0</v>
      </c>
      <c r="AM11">
        <v>4.8588992571428564</v>
      </c>
      <c r="AN11">
        <v>0.68867999999999996</v>
      </c>
      <c r="AO11">
        <v>9.110119199999998</v>
      </c>
      <c r="AP11">
        <v>3.9694090800000001</v>
      </c>
      <c r="AQ11">
        <v>6.9587999999999992</v>
      </c>
      <c r="AR11">
        <v>15.072470399999998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21.419847679001961</v>
      </c>
      <c r="BB11">
        <f t="shared" si="0"/>
        <v>617.97860027531715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1.4174894106018197</v>
      </c>
      <c r="L12">
        <v>271.83313691347058</v>
      </c>
      <c r="M12">
        <v>27.314578005115088</v>
      </c>
      <c r="N12">
        <v>36.246660388927829</v>
      </c>
      <c r="O12">
        <v>0</v>
      </c>
      <c r="P12">
        <v>37.741105223315664</v>
      </c>
      <c r="Q12">
        <v>0.66192895543672037</v>
      </c>
      <c r="R12">
        <v>0.81723250914770185</v>
      </c>
      <c r="S12">
        <v>0.35179492462311562</v>
      </c>
      <c r="T12">
        <v>0</v>
      </c>
      <c r="U12">
        <v>53.534056273719166</v>
      </c>
      <c r="V12">
        <v>0</v>
      </c>
      <c r="W12">
        <v>10.003802122347066</v>
      </c>
      <c r="X12">
        <v>43.005338805578504</v>
      </c>
      <c r="Y12">
        <v>0</v>
      </c>
      <c r="Z12">
        <v>4.0214116799999999</v>
      </c>
      <c r="AA12">
        <v>8.6206872959999998</v>
      </c>
      <c r="AB12">
        <v>12.121704815999999</v>
      </c>
      <c r="AC12">
        <v>8.9164694943999994</v>
      </c>
      <c r="AD12">
        <v>11.22633356</v>
      </c>
      <c r="AE12">
        <v>0</v>
      </c>
      <c r="AF12">
        <v>2.7224999999999997</v>
      </c>
      <c r="AG12">
        <v>12.221807519999997</v>
      </c>
      <c r="AH12">
        <v>46.922145399999991</v>
      </c>
      <c r="AI12">
        <v>4.6866767999999999</v>
      </c>
      <c r="AJ12">
        <v>0</v>
      </c>
      <c r="AK12">
        <v>15.572000000000001</v>
      </c>
      <c r="AL12">
        <v>0</v>
      </c>
      <c r="AM12">
        <v>4.8588992571428564</v>
      </c>
      <c r="AN12">
        <v>0.68867999999999996</v>
      </c>
      <c r="AO12">
        <v>9.110119199999998</v>
      </c>
      <c r="AP12">
        <v>3.9694090800000001</v>
      </c>
      <c r="AQ12">
        <v>3.6726999999999994</v>
      </c>
      <c r="AR12">
        <v>15.072470399999998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22.01342770809886</v>
      </c>
      <c r="BB12">
        <f t="shared" si="0"/>
        <v>635.10382743212699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1.4175466097795661</v>
      </c>
      <c r="L13">
        <v>272.26806731909528</v>
      </c>
      <c r="M13">
        <v>27.314578005115088</v>
      </c>
      <c r="N13">
        <v>36.246660388927829</v>
      </c>
      <c r="O13">
        <v>0</v>
      </c>
      <c r="P13">
        <v>37.741105223315664</v>
      </c>
      <c r="Q13">
        <v>0.66192895543672037</v>
      </c>
      <c r="R13">
        <v>0.81723250914770185</v>
      </c>
      <c r="S13">
        <v>0.35179492462311562</v>
      </c>
      <c r="T13">
        <v>0</v>
      </c>
      <c r="U13">
        <v>53.534056273719166</v>
      </c>
      <c r="V13">
        <v>0</v>
      </c>
      <c r="W13">
        <v>1.9988377265238881</v>
      </c>
      <c r="X13">
        <v>20.063918203554994</v>
      </c>
      <c r="Y13">
        <v>0</v>
      </c>
      <c r="Z13">
        <v>4.0214116799999999</v>
      </c>
      <c r="AA13">
        <v>8.6206872959999998</v>
      </c>
      <c r="AB13">
        <v>12.121704815999999</v>
      </c>
      <c r="AC13">
        <v>8.9164694943999994</v>
      </c>
      <c r="AD13">
        <v>11.22633356</v>
      </c>
      <c r="AE13">
        <v>0</v>
      </c>
      <c r="AF13">
        <v>2.7224999999999997</v>
      </c>
      <c r="AG13">
        <v>12.221807519999997</v>
      </c>
      <c r="AH13">
        <v>46.922145399999991</v>
      </c>
      <c r="AI13">
        <v>4.6866767999999999</v>
      </c>
      <c r="AJ13">
        <v>0</v>
      </c>
      <c r="AK13">
        <v>15.572000000000001</v>
      </c>
      <c r="AL13">
        <v>0</v>
      </c>
      <c r="AM13">
        <v>4.8588992571428564</v>
      </c>
      <c r="AN13">
        <v>0.68867999999999996</v>
      </c>
      <c r="AO13">
        <v>9.110119199999998</v>
      </c>
      <c r="AP13">
        <v>3.9694090800000001</v>
      </c>
      <c r="AQ13">
        <v>3.6726999999999994</v>
      </c>
      <c r="AR13">
        <v>15.072470399999998</v>
      </c>
      <c r="AS13">
        <v>9.9875181120000001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20.998043041613549</v>
      </c>
      <c r="BB13">
        <f t="shared" si="0"/>
        <v>605.80921571316821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1.4174894106018197</v>
      </c>
      <c r="L14">
        <v>272.26806731909528</v>
      </c>
      <c r="M14">
        <v>27.314578005115088</v>
      </c>
      <c r="N14">
        <v>36.246660388927829</v>
      </c>
      <c r="O14">
        <v>0</v>
      </c>
      <c r="P14">
        <v>37.741105223315664</v>
      </c>
      <c r="Q14">
        <v>0.66192895543672037</v>
      </c>
      <c r="R14">
        <v>0.81723250914770185</v>
      </c>
      <c r="S14">
        <v>0.35179492462311562</v>
      </c>
      <c r="T14">
        <v>0</v>
      </c>
      <c r="U14">
        <v>53.534056273719166</v>
      </c>
      <c r="V14">
        <v>0</v>
      </c>
      <c r="W14">
        <v>1.9988377265238881</v>
      </c>
      <c r="X14">
        <v>19.999180815773887</v>
      </c>
      <c r="Y14">
        <v>0</v>
      </c>
      <c r="Z14">
        <v>4.0214116799999999</v>
      </c>
      <c r="AA14">
        <v>8.6206872959999998</v>
      </c>
      <c r="AB14">
        <v>12.121704815999999</v>
      </c>
      <c r="AC14">
        <v>8.9164694943999994</v>
      </c>
      <c r="AD14">
        <v>11.22633356</v>
      </c>
      <c r="AE14">
        <v>0</v>
      </c>
      <c r="AF14">
        <v>2.7224999999999997</v>
      </c>
      <c r="AG14">
        <v>12.221807519999997</v>
      </c>
      <c r="AH14">
        <v>46.922145399999991</v>
      </c>
      <c r="AI14">
        <v>4.6866767999999999</v>
      </c>
      <c r="AJ14">
        <v>0</v>
      </c>
      <c r="AK14">
        <v>15.572000000000001</v>
      </c>
      <c r="AL14">
        <v>0</v>
      </c>
      <c r="AM14">
        <v>4.8588992571428564</v>
      </c>
      <c r="AN14">
        <v>0.68867999999999996</v>
      </c>
      <c r="AO14">
        <v>9.110119199999998</v>
      </c>
      <c r="AP14">
        <v>3.9694090800000001</v>
      </c>
      <c r="AQ14">
        <v>0</v>
      </c>
      <c r="AR14">
        <v>15.072470399999998</v>
      </c>
      <c r="AS14">
        <v>9.9875181120000001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20.872837003425524</v>
      </c>
      <c r="BB14">
        <f t="shared" si="0"/>
        <v>602.19692716439749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1.4174366720265663</v>
      </c>
      <c r="L15">
        <v>263.54991588829927</v>
      </c>
      <c r="M15">
        <v>27.314578005115088</v>
      </c>
      <c r="N15">
        <v>36.246660388927829</v>
      </c>
      <c r="O15">
        <v>0</v>
      </c>
      <c r="P15">
        <v>37.741105223315664</v>
      </c>
      <c r="Q15">
        <v>0.66192895543672037</v>
      </c>
      <c r="R15">
        <v>0.81723250914770185</v>
      </c>
      <c r="S15">
        <v>0.35179492462311562</v>
      </c>
      <c r="T15">
        <v>0</v>
      </c>
      <c r="U15">
        <v>53.534056273719166</v>
      </c>
      <c r="V15">
        <v>0</v>
      </c>
      <c r="W15">
        <v>1.997598639112903</v>
      </c>
      <c r="X15">
        <v>10.003990190336749</v>
      </c>
      <c r="Y15">
        <v>0</v>
      </c>
      <c r="Z15">
        <v>4.0214116799999999</v>
      </c>
      <c r="AA15">
        <v>8.6206872959999998</v>
      </c>
      <c r="AB15">
        <v>12.121704815999999</v>
      </c>
      <c r="AC15">
        <v>8.9164694943999994</v>
      </c>
      <c r="AD15">
        <v>11.22633356</v>
      </c>
      <c r="AE15">
        <v>0</v>
      </c>
      <c r="AF15">
        <v>2.7224999999999997</v>
      </c>
      <c r="AG15">
        <v>12.221807519999997</v>
      </c>
      <c r="AH15">
        <v>46.922145399999991</v>
      </c>
      <c r="AI15">
        <v>0.78111279999999983</v>
      </c>
      <c r="AJ15">
        <v>0</v>
      </c>
      <c r="AK15">
        <v>15.572000000000001</v>
      </c>
      <c r="AL15">
        <v>0</v>
      </c>
      <c r="AM15">
        <v>4.8588992571428564</v>
      </c>
      <c r="AN15">
        <v>0.68867999999999996</v>
      </c>
      <c r="AO15">
        <v>9.110119199999998</v>
      </c>
      <c r="AP15">
        <v>3.5370971999999998</v>
      </c>
      <c r="AQ15">
        <v>0</v>
      </c>
      <c r="AR15">
        <v>15.072470399999998</v>
      </c>
      <c r="AS15">
        <v>9.9875181120000001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20.100578772067713</v>
      </c>
      <c r="BB15">
        <f t="shared" si="0"/>
        <v>579.91667563353576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1.4175266913127076</v>
      </c>
      <c r="L16">
        <v>263.54991588829927</v>
      </c>
      <c r="M16">
        <v>27.314578005115088</v>
      </c>
      <c r="N16">
        <v>36.246660388927829</v>
      </c>
      <c r="O16">
        <v>0</v>
      </c>
      <c r="P16">
        <v>37.741105223315664</v>
      </c>
      <c r="Q16">
        <v>0.66192895543672037</v>
      </c>
      <c r="R16">
        <v>0.82958874833903951</v>
      </c>
      <c r="S16">
        <v>0.35179492462311562</v>
      </c>
      <c r="T16">
        <v>0</v>
      </c>
      <c r="U16">
        <v>53.534056273719166</v>
      </c>
      <c r="V16">
        <v>0</v>
      </c>
      <c r="W16">
        <v>1.997598639112903</v>
      </c>
      <c r="X16">
        <v>9.9956154791502847</v>
      </c>
      <c r="Y16">
        <v>0</v>
      </c>
      <c r="Z16">
        <v>4.0214116799999999</v>
      </c>
      <c r="AA16">
        <v>8.6206872959999998</v>
      </c>
      <c r="AB16">
        <v>12.121704815999999</v>
      </c>
      <c r="AC16">
        <v>8.9164694943999994</v>
      </c>
      <c r="AD16">
        <v>11.22633356</v>
      </c>
      <c r="AE16">
        <v>0</v>
      </c>
      <c r="AF16">
        <v>2.7224999999999997</v>
      </c>
      <c r="AG16">
        <v>12.221807519999997</v>
      </c>
      <c r="AH16">
        <v>46.922145399999991</v>
      </c>
      <c r="AI16">
        <v>0.78111279999999983</v>
      </c>
      <c r="AJ16">
        <v>0</v>
      </c>
      <c r="AK16">
        <v>15.572000000000001</v>
      </c>
      <c r="AL16">
        <v>0</v>
      </c>
      <c r="AM16">
        <v>4.8588992571428564</v>
      </c>
      <c r="AN16">
        <v>0.68867999999999996</v>
      </c>
      <c r="AO16">
        <v>9.110119199999998</v>
      </c>
      <c r="AP16">
        <v>3.5370971999999998</v>
      </c>
      <c r="AQ16">
        <v>0</v>
      </c>
      <c r="AR16">
        <v>16.088592000000002</v>
      </c>
      <c r="AS16">
        <v>9.9875181120000001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20.134755251245217</v>
      </c>
      <c r="BB16">
        <f t="shared" si="0"/>
        <v>580.90269230164927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1.417443388534475</v>
      </c>
      <c r="L17">
        <v>263.54991588829927</v>
      </c>
      <c r="M17">
        <v>27.314578005115088</v>
      </c>
      <c r="N17">
        <v>36.246660388927829</v>
      </c>
      <c r="O17">
        <v>0</v>
      </c>
      <c r="P17">
        <v>37.741105223315664</v>
      </c>
      <c r="Q17">
        <v>0.66192895543672037</v>
      </c>
      <c r="R17">
        <v>0.82958874833903951</v>
      </c>
      <c r="S17">
        <v>0.35179492462311562</v>
      </c>
      <c r="T17">
        <v>0</v>
      </c>
      <c r="U17">
        <v>53.534056273719166</v>
      </c>
      <c r="V17">
        <v>0</v>
      </c>
      <c r="W17">
        <v>1.997598639112903</v>
      </c>
      <c r="X17">
        <v>9.9956154791502847</v>
      </c>
      <c r="Y17">
        <v>0</v>
      </c>
      <c r="Z17">
        <v>4.0214116799999999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0</v>
      </c>
      <c r="AF17">
        <v>2.7224999999999997</v>
      </c>
      <c r="AG17">
        <v>12.221807519999997</v>
      </c>
      <c r="AH17">
        <v>46.922145399999991</v>
      </c>
      <c r="AI17">
        <v>0.78111279999999983</v>
      </c>
      <c r="AJ17">
        <v>0</v>
      </c>
      <c r="AK17">
        <v>15.572000000000001</v>
      </c>
      <c r="AL17">
        <v>0</v>
      </c>
      <c r="AM17">
        <v>4.8588992571428564</v>
      </c>
      <c r="AN17">
        <v>0.68867999999999996</v>
      </c>
      <c r="AO17">
        <v>9.110119199999998</v>
      </c>
      <c r="AP17">
        <v>3.5370971999999998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20.128005320611301</v>
      </c>
      <c r="BB17">
        <f t="shared" si="0"/>
        <v>580.70795792190484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1.4175302115014856</v>
      </c>
      <c r="L18">
        <v>263.54991588829927</v>
      </c>
      <c r="M18">
        <v>27.314578005115088</v>
      </c>
      <c r="N18">
        <v>36.246660388927829</v>
      </c>
      <c r="O18">
        <v>0</v>
      </c>
      <c r="P18">
        <v>37.741105223315664</v>
      </c>
      <c r="Q18">
        <v>0.66192895543672037</v>
      </c>
      <c r="R18">
        <v>0.82958874833903951</v>
      </c>
      <c r="S18">
        <v>0.35179492462311562</v>
      </c>
      <c r="T18">
        <v>0</v>
      </c>
      <c r="U18">
        <v>53.534056273719166</v>
      </c>
      <c r="V18">
        <v>0</v>
      </c>
      <c r="W18">
        <v>1.997598639112903</v>
      </c>
      <c r="X18">
        <v>9.9956154791502847</v>
      </c>
      <c r="Y18">
        <v>0</v>
      </c>
      <c r="Z18">
        <v>4.0214116799999999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0</v>
      </c>
      <c r="AF18">
        <v>2.7224999999999997</v>
      </c>
      <c r="AG18">
        <v>12.221807519999997</v>
      </c>
      <c r="AH18">
        <v>46.922145399999991</v>
      </c>
      <c r="AI18">
        <v>0.78111279999999983</v>
      </c>
      <c r="AJ18">
        <v>0</v>
      </c>
      <c r="AK18">
        <v>15.572000000000001</v>
      </c>
      <c r="AL18">
        <v>0</v>
      </c>
      <c r="AM18">
        <v>4.8588992571428564</v>
      </c>
      <c r="AN18">
        <v>0.68867999999999996</v>
      </c>
      <c r="AO18">
        <v>9.110119199999998</v>
      </c>
      <c r="AP18">
        <v>3.5370971999999998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20.128008225379531</v>
      </c>
      <c r="BB18">
        <f t="shared" si="0"/>
        <v>580.70804184010365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1.417443388534475</v>
      </c>
      <c r="L19">
        <v>263.54991588829927</v>
      </c>
      <c r="M19">
        <v>27.314578005115088</v>
      </c>
      <c r="N19">
        <v>36.246660388927829</v>
      </c>
      <c r="O19">
        <v>0</v>
      </c>
      <c r="P19">
        <v>37.619346945663182</v>
      </c>
      <c r="Q19">
        <v>0.66192895543672037</v>
      </c>
      <c r="R19">
        <v>0.82958874833903951</v>
      </c>
      <c r="S19">
        <v>0.35179492462311562</v>
      </c>
      <c r="T19">
        <v>0</v>
      </c>
      <c r="U19">
        <v>53.534056273719166</v>
      </c>
      <c r="V19">
        <v>0</v>
      </c>
      <c r="W19">
        <v>1.997598639112903</v>
      </c>
      <c r="X19">
        <v>9.9956154791502847</v>
      </c>
      <c r="Y19">
        <v>0</v>
      </c>
      <c r="Z19">
        <v>4.0214116799999999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0</v>
      </c>
      <c r="AF19">
        <v>2.7224999999999997</v>
      </c>
      <c r="AG19">
        <v>12.221807519999997</v>
      </c>
      <c r="AH19">
        <v>46.922145399999991</v>
      </c>
      <c r="AI19">
        <v>4.6866767999999999</v>
      </c>
      <c r="AJ19">
        <v>0</v>
      </c>
      <c r="AK19">
        <v>15.572000000000001</v>
      </c>
      <c r="AL19">
        <v>0</v>
      </c>
      <c r="AM19">
        <v>4.8588992571428564</v>
      </c>
      <c r="AN19">
        <v>0.68867999999999996</v>
      </c>
      <c r="AO19">
        <v>9.110119199999998</v>
      </c>
      <c r="AP19">
        <v>3.5370971999999998</v>
      </c>
      <c r="AQ19">
        <v>0</v>
      </c>
      <c r="AR19">
        <v>16.088592000000002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20.254762965701779</v>
      </c>
      <c r="BB19">
        <f t="shared" si="0"/>
        <v>584.36500599916201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1.4175302115014856</v>
      </c>
      <c r="L20">
        <v>263.54991588829927</v>
      </c>
      <c r="M20">
        <v>27.314578005115088</v>
      </c>
      <c r="N20">
        <v>36.246660388927829</v>
      </c>
      <c r="O20">
        <v>0</v>
      </c>
      <c r="P20">
        <v>37.619346945663182</v>
      </c>
      <c r="Q20">
        <v>0</v>
      </c>
      <c r="R20">
        <v>0</v>
      </c>
      <c r="S20">
        <v>0</v>
      </c>
      <c r="T20">
        <v>0</v>
      </c>
      <c r="U20">
        <v>53.534056273719166</v>
      </c>
      <c r="V20">
        <v>0</v>
      </c>
      <c r="W20">
        <v>1.997598639112903</v>
      </c>
      <c r="X20">
        <v>10.0046609473914</v>
      </c>
      <c r="Y20">
        <v>0</v>
      </c>
      <c r="Z20">
        <v>4.0214116799999999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0</v>
      </c>
      <c r="AF20">
        <v>2.7224999999999997</v>
      </c>
      <c r="AG20">
        <v>12.221807519999997</v>
      </c>
      <c r="AH20">
        <v>46.922145399999991</v>
      </c>
      <c r="AI20">
        <v>4.6866767999999999</v>
      </c>
      <c r="AJ20">
        <v>0</v>
      </c>
      <c r="AK20">
        <v>15.572000000000001</v>
      </c>
      <c r="AL20">
        <v>0</v>
      </c>
      <c r="AM20">
        <v>4.8588992571428564</v>
      </c>
      <c r="AN20">
        <v>0.68867999999999996</v>
      </c>
      <c r="AO20">
        <v>9.110119199999998</v>
      </c>
      <c r="AP20">
        <v>3.5370971999999998</v>
      </c>
      <c r="AQ20">
        <v>0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20.159277813942069</v>
      </c>
      <c r="BB20">
        <f t="shared" si="0"/>
        <v>581.61018921373102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1.4174753787468324</v>
      </c>
      <c r="L21">
        <v>263.54991588829927</v>
      </c>
      <c r="M21">
        <v>27.314578005115088</v>
      </c>
      <c r="N21">
        <v>36.246660388927829</v>
      </c>
      <c r="O21">
        <v>0</v>
      </c>
      <c r="P21">
        <v>37.848519792016106</v>
      </c>
      <c r="Q21">
        <v>2.1942065383177574</v>
      </c>
      <c r="R21">
        <v>4.7483930756608936</v>
      </c>
      <c r="S21">
        <v>2.8666328102678564</v>
      </c>
      <c r="T21">
        <v>0</v>
      </c>
      <c r="U21">
        <v>53.534056273719166</v>
      </c>
      <c r="V21">
        <v>0</v>
      </c>
      <c r="W21">
        <v>1.9972274732620319</v>
      </c>
      <c r="X21">
        <v>10.005155748757986</v>
      </c>
      <c r="Y21">
        <v>0</v>
      </c>
      <c r="Z21">
        <v>4.0214116799999999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0</v>
      </c>
      <c r="AF21">
        <v>2.7224999999999997</v>
      </c>
      <c r="AG21">
        <v>12.221807519999997</v>
      </c>
      <c r="AH21">
        <v>46.922145399999991</v>
      </c>
      <c r="AI21">
        <v>4.6866767999999999</v>
      </c>
      <c r="AJ21">
        <v>0</v>
      </c>
      <c r="AK21">
        <v>15.572000000000001</v>
      </c>
      <c r="AL21">
        <v>0</v>
      </c>
      <c r="AM21">
        <v>4.8588992571428564</v>
      </c>
      <c r="AN21">
        <v>0.68867999999999996</v>
      </c>
      <c r="AO21">
        <v>9.110119199999998</v>
      </c>
      <c r="AP21">
        <v>3.5370971999999998</v>
      </c>
      <c r="AQ21">
        <v>3.4793999999999996</v>
      </c>
      <c r="AR21">
        <v>15.072470399999998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20.612126267255704</v>
      </c>
      <c r="BB21">
        <f t="shared" si="0"/>
        <v>594.67521483377789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1.417438934807306</v>
      </c>
      <c r="L22">
        <v>263.54991588829927</v>
      </c>
      <c r="M22">
        <v>27.314578005115088</v>
      </c>
      <c r="N22">
        <v>36.246660388927829</v>
      </c>
      <c r="O22">
        <v>0</v>
      </c>
      <c r="P22">
        <v>37.848519792016106</v>
      </c>
      <c r="Q22">
        <v>1.4690319781021899</v>
      </c>
      <c r="R22">
        <v>4.8313436442133808</v>
      </c>
      <c r="S22">
        <v>2.9499749889948648</v>
      </c>
      <c r="T22">
        <v>0</v>
      </c>
      <c r="U22">
        <v>53.534056273719166</v>
      </c>
      <c r="V22">
        <v>0</v>
      </c>
      <c r="W22">
        <v>1.9972274732620319</v>
      </c>
      <c r="X22">
        <v>10.005150544395031</v>
      </c>
      <c r="Y22">
        <v>0</v>
      </c>
      <c r="Z22">
        <v>4.0214116799999999</v>
      </c>
      <c r="AA22">
        <v>8.6206872959999998</v>
      </c>
      <c r="AB22">
        <v>12.121704815999999</v>
      </c>
      <c r="AC22">
        <v>8.9164694943999994</v>
      </c>
      <c r="AD22">
        <v>11.22633356</v>
      </c>
      <c r="AE22">
        <v>0</v>
      </c>
      <c r="AF22">
        <v>2.7224999999999997</v>
      </c>
      <c r="AG22">
        <v>12.221807519999997</v>
      </c>
      <c r="AH22">
        <v>46.922145399999991</v>
      </c>
      <c r="AI22">
        <v>4.6866767999999999</v>
      </c>
      <c r="AJ22">
        <v>0</v>
      </c>
      <c r="AK22">
        <v>15.572000000000001</v>
      </c>
      <c r="AL22">
        <v>0</v>
      </c>
      <c r="AM22">
        <v>4.8588992571428564</v>
      </c>
      <c r="AN22">
        <v>0.68867999999999996</v>
      </c>
      <c r="AO22">
        <v>9.110119199999998</v>
      </c>
      <c r="AP22">
        <v>3.5370971999999998</v>
      </c>
      <c r="AQ22">
        <v>3.4793999999999996</v>
      </c>
      <c r="AR22">
        <v>15.072470399999998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20.593402181742832</v>
      </c>
      <c r="BB22">
        <f t="shared" si="0"/>
        <v>594.13501545805229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271.05110755973124</v>
      </c>
      <c r="M23">
        <v>27.314578005115088</v>
      </c>
      <c r="N23">
        <v>36.246660388927829</v>
      </c>
      <c r="O23">
        <v>0</v>
      </c>
      <c r="P23">
        <v>37.973453177257525</v>
      </c>
      <c r="Q23">
        <v>1.4690319781021899</v>
      </c>
      <c r="R23">
        <v>4.8313436442133808</v>
      </c>
      <c r="S23">
        <v>2.9499749889948648</v>
      </c>
      <c r="T23">
        <v>0</v>
      </c>
      <c r="U23">
        <v>53.534056273719166</v>
      </c>
      <c r="V23">
        <v>0</v>
      </c>
      <c r="W23">
        <v>10.001209259259261</v>
      </c>
      <c r="X23">
        <v>42.999189287816357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8.9164694943999994</v>
      </c>
      <c r="AD23">
        <v>11.22633356</v>
      </c>
      <c r="AE23">
        <v>0</v>
      </c>
      <c r="AF23">
        <v>2.7224999999999997</v>
      </c>
      <c r="AG23">
        <v>12.221807519999997</v>
      </c>
      <c r="AH23">
        <v>46.922145399999991</v>
      </c>
      <c r="AI23">
        <v>4.6866767999999999</v>
      </c>
      <c r="AJ23">
        <v>0</v>
      </c>
      <c r="AK23">
        <v>15.572000000000001</v>
      </c>
      <c r="AL23">
        <v>0</v>
      </c>
      <c r="AM23">
        <v>4.8588992571428564</v>
      </c>
      <c r="AN23">
        <v>0.68867999999999996</v>
      </c>
      <c r="AO23">
        <v>9.110119199999998</v>
      </c>
      <c r="AP23">
        <v>3.5370971999999998</v>
      </c>
      <c r="AQ23">
        <v>3.6726999999999994</v>
      </c>
      <c r="AR23">
        <v>15.072470399999998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22.18130197704</v>
      </c>
      <c r="BB23">
        <f t="shared" si="0"/>
        <v>639.94712231403958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1.417438934807306</v>
      </c>
      <c r="L24">
        <v>271.05110755973124</v>
      </c>
      <c r="M24">
        <v>27.314578005115088</v>
      </c>
      <c r="N24">
        <v>36.246660388927829</v>
      </c>
      <c r="O24">
        <v>0</v>
      </c>
      <c r="P24">
        <v>37.973453177257525</v>
      </c>
      <c r="Q24">
        <v>6.0016870838881484</v>
      </c>
      <c r="R24">
        <v>12.995299826207855</v>
      </c>
      <c r="S24">
        <v>7.996402820796459</v>
      </c>
      <c r="T24">
        <v>0</v>
      </c>
      <c r="U24">
        <v>53.534056273719166</v>
      </c>
      <c r="V24">
        <v>5.9999375573921023</v>
      </c>
      <c r="W24">
        <v>10.001209259259261</v>
      </c>
      <c r="X24">
        <v>43.00051717558447</v>
      </c>
      <c r="Y24">
        <v>0</v>
      </c>
      <c r="Z24">
        <v>4.0214116799999999</v>
      </c>
      <c r="AA24">
        <v>8.6206872959999998</v>
      </c>
      <c r="AB24">
        <v>12.121704815999999</v>
      </c>
      <c r="AC24">
        <v>8.9164694943999994</v>
      </c>
      <c r="AD24">
        <v>11.22633356</v>
      </c>
      <c r="AE24">
        <v>0</v>
      </c>
      <c r="AF24">
        <v>2.7224999999999997</v>
      </c>
      <c r="AG24">
        <v>12.221807519999997</v>
      </c>
      <c r="AH24">
        <v>46.922145399999991</v>
      </c>
      <c r="AI24">
        <v>4.6866767999999999</v>
      </c>
      <c r="AJ24">
        <v>0</v>
      </c>
      <c r="AK24">
        <v>15.572000000000001</v>
      </c>
      <c r="AL24">
        <v>0</v>
      </c>
      <c r="AM24">
        <v>4.8588992571428564</v>
      </c>
      <c r="AN24">
        <v>0.68867999999999996</v>
      </c>
      <c r="AO24">
        <v>9.110119199999998</v>
      </c>
      <c r="AP24">
        <v>3.5370971999999998</v>
      </c>
      <c r="AQ24">
        <v>3.6726999999999994</v>
      </c>
      <c r="AR24">
        <v>15.072470399999998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23.024220668034573</v>
      </c>
      <c r="BB24">
        <f t="shared" si="0"/>
        <v>664.26594712259464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1.4174753787468324</v>
      </c>
      <c r="L25">
        <v>271.05110755973124</v>
      </c>
      <c r="M25">
        <v>27.314578005115088</v>
      </c>
      <c r="N25">
        <v>36.246660388927829</v>
      </c>
      <c r="O25">
        <v>0</v>
      </c>
      <c r="P25">
        <v>37.973453177257525</v>
      </c>
      <c r="Q25">
        <v>6.0016870838881484</v>
      </c>
      <c r="R25">
        <v>12.995299826207855</v>
      </c>
      <c r="S25">
        <v>7.996402820796459</v>
      </c>
      <c r="T25">
        <v>0</v>
      </c>
      <c r="U25">
        <v>53.534056273719166</v>
      </c>
      <c r="V25">
        <v>5.9999375573921023</v>
      </c>
      <c r="W25">
        <v>10.001209259259261</v>
      </c>
      <c r="X25">
        <v>43.00051717558447</v>
      </c>
      <c r="Y25">
        <v>0</v>
      </c>
      <c r="Z25">
        <v>4.0214116799999999</v>
      </c>
      <c r="AA25">
        <v>8.6206872959999998</v>
      </c>
      <c r="AB25">
        <v>12.121704815999999</v>
      </c>
      <c r="AC25">
        <v>8.9164694943999994</v>
      </c>
      <c r="AD25">
        <v>11.22633356</v>
      </c>
      <c r="AE25">
        <v>0</v>
      </c>
      <c r="AF25">
        <v>2.7224999999999997</v>
      </c>
      <c r="AG25">
        <v>12.221807519999997</v>
      </c>
      <c r="AH25">
        <v>46.922145399999991</v>
      </c>
      <c r="AI25">
        <v>4.6866767999999999</v>
      </c>
      <c r="AJ25">
        <v>0</v>
      </c>
      <c r="AK25">
        <v>15.572000000000001</v>
      </c>
      <c r="AL25">
        <v>0</v>
      </c>
      <c r="AM25">
        <v>4.8588992571428564</v>
      </c>
      <c r="AN25">
        <v>0.68867999999999996</v>
      </c>
      <c r="AO25">
        <v>9.110119199999998</v>
      </c>
      <c r="AP25">
        <v>3.5370971999999998</v>
      </c>
      <c r="AQ25">
        <v>10.4382</v>
      </c>
      <c r="AR25">
        <v>15.072470399999998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23.250866139217841</v>
      </c>
      <c r="BB25">
        <f t="shared" si="0"/>
        <v>670.80483809535099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271.05110755973124</v>
      </c>
      <c r="M26">
        <v>27.314578005115088</v>
      </c>
      <c r="N26">
        <v>36.246660388927829</v>
      </c>
      <c r="O26">
        <v>0</v>
      </c>
      <c r="P26">
        <v>37.973453177257525</v>
      </c>
      <c r="Q26">
        <v>6.0016870838881484</v>
      </c>
      <c r="R26">
        <v>12.995299826207855</v>
      </c>
      <c r="S26">
        <v>7.996402820796459</v>
      </c>
      <c r="T26">
        <v>0</v>
      </c>
      <c r="U26">
        <v>53.534056273719166</v>
      </c>
      <c r="V26">
        <v>5.9999375573921023</v>
      </c>
      <c r="W26">
        <v>10.001209259259261</v>
      </c>
      <c r="X26">
        <v>43.00051717558447</v>
      </c>
      <c r="Y26">
        <v>0</v>
      </c>
      <c r="Z26">
        <v>4.0214116799999999</v>
      </c>
      <c r="AA26">
        <v>8.6206872959999998</v>
      </c>
      <c r="AB26">
        <v>12.121704815999999</v>
      </c>
      <c r="AC26">
        <v>8.9164694943999994</v>
      </c>
      <c r="AD26">
        <v>11.22633356</v>
      </c>
      <c r="AE26">
        <v>0</v>
      </c>
      <c r="AF26">
        <v>2.7224999999999997</v>
      </c>
      <c r="AG26">
        <v>12.221807519999997</v>
      </c>
      <c r="AH26">
        <v>46.922145399999991</v>
      </c>
      <c r="AI26">
        <v>4.6866767999999999</v>
      </c>
      <c r="AJ26">
        <v>0</v>
      </c>
      <c r="AK26">
        <v>15.572000000000001</v>
      </c>
      <c r="AL26">
        <v>0</v>
      </c>
      <c r="AM26">
        <v>4.8588992571428564</v>
      </c>
      <c r="AN26">
        <v>0.68867999999999996</v>
      </c>
      <c r="AO26">
        <v>9.110119199999998</v>
      </c>
      <c r="AP26">
        <v>3.5370971999999998</v>
      </c>
      <c r="AQ26">
        <v>10.4382</v>
      </c>
      <c r="AR26">
        <v>15.072470399999998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23.203380715640108</v>
      </c>
      <c r="BB26">
        <f t="shared" si="0"/>
        <v>669.43484814018166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0.46561177195281778</v>
      </c>
      <c r="L27">
        <v>299.99841634333677</v>
      </c>
      <c r="M27">
        <v>27.314578005115088</v>
      </c>
      <c r="N27">
        <v>36.246660388927829</v>
      </c>
      <c r="O27">
        <v>0</v>
      </c>
      <c r="P27">
        <v>37.973453177257525</v>
      </c>
      <c r="Q27">
        <v>6.0016870838881484</v>
      </c>
      <c r="R27">
        <v>12.995299826207855</v>
      </c>
      <c r="S27">
        <v>7.996402820796459</v>
      </c>
      <c r="T27">
        <v>0</v>
      </c>
      <c r="U27">
        <v>53.534056273719166</v>
      </c>
      <c r="V27">
        <v>6.0003047232097506</v>
      </c>
      <c r="W27">
        <v>9.8428478886774506</v>
      </c>
      <c r="X27">
        <v>43.005338805578504</v>
      </c>
      <c r="Y27">
        <v>0</v>
      </c>
      <c r="Z27">
        <v>4.0214116799999999</v>
      </c>
      <c r="AA27">
        <v>8.6206872959999998</v>
      </c>
      <c r="AB27">
        <v>12.121704815999999</v>
      </c>
      <c r="AC27">
        <v>8.9164694943999994</v>
      </c>
      <c r="AD27">
        <v>11.22633356</v>
      </c>
      <c r="AE27">
        <v>0</v>
      </c>
      <c r="AF27">
        <v>2.7224999999999997</v>
      </c>
      <c r="AG27">
        <v>12.221807519999997</v>
      </c>
      <c r="AH27">
        <v>46.922145399999991</v>
      </c>
      <c r="AI27">
        <v>0.78111279999999983</v>
      </c>
      <c r="AJ27">
        <v>0</v>
      </c>
      <c r="AK27">
        <v>15.572000000000001</v>
      </c>
      <c r="AL27">
        <v>0</v>
      </c>
      <c r="AM27">
        <v>4.8588992571428564</v>
      </c>
      <c r="AN27">
        <v>0.68867999999999996</v>
      </c>
      <c r="AO27">
        <v>9.110119199999998</v>
      </c>
      <c r="AP27">
        <v>3.5370971999999998</v>
      </c>
      <c r="AQ27">
        <v>10.4382</v>
      </c>
      <c r="AR27">
        <v>15.072470399999998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24.059493407905457</v>
      </c>
      <c r="BB27">
        <f t="shared" si="0"/>
        <v>694.13432043630451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2.9487684085510688</v>
      </c>
      <c r="L28">
        <v>399.99831763122478</v>
      </c>
      <c r="M28">
        <v>27.314578005115088</v>
      </c>
      <c r="N28">
        <v>36.246660388927829</v>
      </c>
      <c r="O28">
        <v>0</v>
      </c>
      <c r="P28">
        <v>37.973453177257525</v>
      </c>
      <c r="Q28">
        <v>6.0004079449961791</v>
      </c>
      <c r="R28">
        <v>12.993844113263785</v>
      </c>
      <c r="S28">
        <v>7.9979522501461133</v>
      </c>
      <c r="T28">
        <v>0</v>
      </c>
      <c r="U28">
        <v>53.534056273719166</v>
      </c>
      <c r="V28">
        <v>6.0003047232097506</v>
      </c>
      <c r="W28">
        <v>10.003802122347066</v>
      </c>
      <c r="X28">
        <v>43.005338805578504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8.9164694943999994</v>
      </c>
      <c r="AD28">
        <v>11.22633356</v>
      </c>
      <c r="AE28">
        <v>0</v>
      </c>
      <c r="AF28">
        <v>2.7224999999999997</v>
      </c>
      <c r="AG28">
        <v>12.221807519999997</v>
      </c>
      <c r="AH28">
        <v>46.922145399999991</v>
      </c>
      <c r="AI28">
        <v>4.6866767999999999</v>
      </c>
      <c r="AJ28">
        <v>0</v>
      </c>
      <c r="AK28">
        <v>15.572000000000001</v>
      </c>
      <c r="AL28">
        <v>0</v>
      </c>
      <c r="AM28">
        <v>4.8588992571428564</v>
      </c>
      <c r="AN28">
        <v>0.68867999999999996</v>
      </c>
      <c r="AO28">
        <v>9.110119199999998</v>
      </c>
      <c r="AP28">
        <v>3.5370971999999998</v>
      </c>
      <c r="AQ28">
        <v>10.4382</v>
      </c>
      <c r="AR28">
        <v>15.072470399999998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27.628864400069318</v>
      </c>
      <c r="BB28">
        <f t="shared" si="0"/>
        <v>797.11334017981051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2.9487684085510688</v>
      </c>
      <c r="L29">
        <v>460.92508502994013</v>
      </c>
      <c r="M29">
        <v>27.314578005115088</v>
      </c>
      <c r="N29">
        <v>36.246660388927829</v>
      </c>
      <c r="O29">
        <v>0</v>
      </c>
      <c r="P29">
        <v>37.973453177257525</v>
      </c>
      <c r="Q29">
        <v>6.0004079449961791</v>
      </c>
      <c r="R29">
        <v>12.993844113263785</v>
      </c>
      <c r="S29">
        <v>7.9979522501461133</v>
      </c>
      <c r="T29">
        <v>0</v>
      </c>
      <c r="U29">
        <v>53.534056273719166</v>
      </c>
      <c r="V29">
        <v>6.0003047232097506</v>
      </c>
      <c r="W29">
        <v>10.003802122347066</v>
      </c>
      <c r="X29">
        <v>43.005338805578504</v>
      </c>
      <c r="Y29">
        <v>0</v>
      </c>
      <c r="Z29">
        <v>4.0214116799999999</v>
      </c>
      <c r="AA29">
        <v>8.6206872959999998</v>
      </c>
      <c r="AB29">
        <v>12.121704815999999</v>
      </c>
      <c r="AC29">
        <v>8.9164694943999994</v>
      </c>
      <c r="AD29">
        <v>11.22633356</v>
      </c>
      <c r="AE29">
        <v>0</v>
      </c>
      <c r="AF29">
        <v>2.7224999999999997</v>
      </c>
      <c r="AG29">
        <v>12.221807519999997</v>
      </c>
      <c r="AH29">
        <v>46.922145399999991</v>
      </c>
      <c r="AI29">
        <v>5.8583460000000001</v>
      </c>
      <c r="AJ29">
        <v>0</v>
      </c>
      <c r="AK29">
        <v>15.572000000000001</v>
      </c>
      <c r="AL29">
        <v>0</v>
      </c>
      <c r="AM29">
        <v>4.8588992571428564</v>
      </c>
      <c r="AN29">
        <v>0.68867999999999996</v>
      </c>
      <c r="AO29">
        <v>9.110119199999998</v>
      </c>
      <c r="AP29">
        <v>3.5370971999999998</v>
      </c>
      <c r="AQ29">
        <v>10.4382</v>
      </c>
      <c r="AR29">
        <v>15.072470399999998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29.709161872726256</v>
      </c>
      <c r="BB29">
        <f t="shared" si="0"/>
        <v>857.13147930586877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2.9487684085510688</v>
      </c>
      <c r="L30">
        <v>460.92508502994013</v>
      </c>
      <c r="M30">
        <v>27.314578005115088</v>
      </c>
      <c r="N30">
        <v>36.246660388927829</v>
      </c>
      <c r="O30">
        <v>0</v>
      </c>
      <c r="P30">
        <v>37.973453177257525</v>
      </c>
      <c r="Q30">
        <v>6.0004079449961791</v>
      </c>
      <c r="R30">
        <v>12.993844113263785</v>
      </c>
      <c r="S30">
        <v>7.9979522501461133</v>
      </c>
      <c r="T30">
        <v>0</v>
      </c>
      <c r="U30">
        <v>53.534056273719166</v>
      </c>
      <c r="V30">
        <v>6.0003047232097506</v>
      </c>
      <c r="W30">
        <v>10.003802122347066</v>
      </c>
      <c r="X30">
        <v>43.005338805578504</v>
      </c>
      <c r="Y30">
        <v>0</v>
      </c>
      <c r="Z30">
        <v>4.0214116799999999</v>
      </c>
      <c r="AA30">
        <v>8.6206872959999998</v>
      </c>
      <c r="AB30">
        <v>12.121704815999999</v>
      </c>
      <c r="AC30">
        <v>8.9164694943999994</v>
      </c>
      <c r="AD30">
        <v>11.22633356</v>
      </c>
      <c r="AE30">
        <v>0</v>
      </c>
      <c r="AF30">
        <v>2.7224999999999997</v>
      </c>
      <c r="AG30">
        <v>12.221807519999997</v>
      </c>
      <c r="AH30">
        <v>46.922145399999991</v>
      </c>
      <c r="AI30">
        <v>15.231699600000002</v>
      </c>
      <c r="AJ30">
        <v>0</v>
      </c>
      <c r="AK30">
        <v>15.572000000000001</v>
      </c>
      <c r="AL30">
        <v>0</v>
      </c>
      <c r="AM30">
        <v>4.8588992571428564</v>
      </c>
      <c r="AN30">
        <v>0.68867999999999996</v>
      </c>
      <c r="AO30">
        <v>9.110119199999998</v>
      </c>
      <c r="AP30">
        <v>3.5370971999999998</v>
      </c>
      <c r="AQ30">
        <v>10.4382</v>
      </c>
      <c r="AR30">
        <v>15.072470399999998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30.02316921832626</v>
      </c>
      <c r="BB30">
        <f t="shared" si="0"/>
        <v>866.19082556026865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2.9487684085510688</v>
      </c>
      <c r="L31">
        <v>460.92508502994013</v>
      </c>
      <c r="M31">
        <v>27.314578005115088</v>
      </c>
      <c r="N31">
        <v>36.246660388927829</v>
      </c>
      <c r="O31">
        <v>0</v>
      </c>
      <c r="P31">
        <v>37.973453177257525</v>
      </c>
      <c r="Q31">
        <v>6.0004079449961791</v>
      </c>
      <c r="R31">
        <v>12.993844113263785</v>
      </c>
      <c r="S31">
        <v>7.9979522501461133</v>
      </c>
      <c r="T31">
        <v>0</v>
      </c>
      <c r="U31">
        <v>53.534056273719166</v>
      </c>
      <c r="V31">
        <v>5.9999375573921023</v>
      </c>
      <c r="W31">
        <v>10.001209259259261</v>
      </c>
      <c r="X31">
        <v>43.000296241078509</v>
      </c>
      <c r="Y31">
        <v>0</v>
      </c>
      <c r="Z31">
        <v>4.0214116799999999</v>
      </c>
      <c r="AA31">
        <v>8.6206872959999998</v>
      </c>
      <c r="AB31">
        <v>12.121704815999999</v>
      </c>
      <c r="AC31">
        <v>8.9164694943999994</v>
      </c>
      <c r="AD31">
        <v>11.22633356</v>
      </c>
      <c r="AE31">
        <v>0</v>
      </c>
      <c r="AF31">
        <v>2.7224999999999997</v>
      </c>
      <c r="AG31">
        <v>12.221807519999997</v>
      </c>
      <c r="AH31">
        <v>46.922145399999991</v>
      </c>
      <c r="AI31">
        <v>15.231699600000002</v>
      </c>
      <c r="AJ31">
        <v>0</v>
      </c>
      <c r="AK31">
        <v>15.572000000000001</v>
      </c>
      <c r="AL31">
        <v>0</v>
      </c>
      <c r="AM31">
        <v>4.8588992571428564</v>
      </c>
      <c r="AN31">
        <v>0.68867999999999996</v>
      </c>
      <c r="AO31">
        <v>9.110119199999998</v>
      </c>
      <c r="AP31">
        <v>3.5370971999999998</v>
      </c>
      <c r="AQ31">
        <v>10.4382</v>
      </c>
      <c r="AR31">
        <v>15.072470399999998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30.016154032051418</v>
      </c>
      <c r="BB31">
        <f t="shared" si="0"/>
        <v>865.988437145538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2.9487684085510688</v>
      </c>
      <c r="L32">
        <v>449.99740378741598</v>
      </c>
      <c r="M32">
        <v>27.314578005115088</v>
      </c>
      <c r="N32">
        <v>36.246660388927829</v>
      </c>
      <c r="O32">
        <v>0</v>
      </c>
      <c r="P32">
        <v>37.973453177257525</v>
      </c>
      <c r="Q32">
        <v>6.0004079449961791</v>
      </c>
      <c r="R32">
        <v>12.993844113263785</v>
      </c>
      <c r="S32">
        <v>7.9979522501461133</v>
      </c>
      <c r="T32">
        <v>0</v>
      </c>
      <c r="U32">
        <v>53.534056273719166</v>
      </c>
      <c r="V32">
        <v>5.9999375573921023</v>
      </c>
      <c r="W32">
        <v>10.001209259259261</v>
      </c>
      <c r="X32">
        <v>42.996229218954866</v>
      </c>
      <c r="Y32">
        <v>0</v>
      </c>
      <c r="Z32">
        <v>4.0214116799999999</v>
      </c>
      <c r="AA32">
        <v>8.6206872959999998</v>
      </c>
      <c r="AB32">
        <v>12.121704815999999</v>
      </c>
      <c r="AC32">
        <v>8.9164694943999994</v>
      </c>
      <c r="AD32">
        <v>11.22633356</v>
      </c>
      <c r="AE32">
        <v>0</v>
      </c>
      <c r="AF32">
        <v>2.7224999999999997</v>
      </c>
      <c r="AG32">
        <v>12.221807519999997</v>
      </c>
      <c r="AH32">
        <v>46.922145399999991</v>
      </c>
      <c r="AI32">
        <v>15.231699600000002</v>
      </c>
      <c r="AJ32">
        <v>0</v>
      </c>
      <c r="AK32">
        <v>15.572000000000001</v>
      </c>
      <c r="AL32">
        <v>0</v>
      </c>
      <c r="AM32">
        <v>4.8588992571428564</v>
      </c>
      <c r="AN32">
        <v>0.68867999999999996</v>
      </c>
      <c r="AO32">
        <v>9.110119199999998</v>
      </c>
      <c r="AP32">
        <v>3.5370971999999998</v>
      </c>
      <c r="AQ32">
        <v>10.4382</v>
      </c>
      <c r="AR32">
        <v>15.072470399999998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29.649940444314588</v>
      </c>
      <c r="BB32">
        <f t="shared" si="0"/>
        <v>855.42290246862717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2.9487684085510688</v>
      </c>
      <c r="L33">
        <v>369.99731255038972</v>
      </c>
      <c r="M33">
        <v>27.314578005115088</v>
      </c>
      <c r="N33">
        <v>36.247009339696142</v>
      </c>
      <c r="O33">
        <v>0</v>
      </c>
      <c r="P33">
        <v>37.973453177257525</v>
      </c>
      <c r="Q33">
        <v>6.0004079449961791</v>
      </c>
      <c r="R33">
        <v>12.993844113263785</v>
      </c>
      <c r="S33">
        <v>7.9979522501461133</v>
      </c>
      <c r="T33">
        <v>0</v>
      </c>
      <c r="U33">
        <v>53.534056273719166</v>
      </c>
      <c r="V33">
        <v>5.9999375573921023</v>
      </c>
      <c r="W33">
        <v>10.001209259259261</v>
      </c>
      <c r="X33">
        <v>43.00051717558447</v>
      </c>
      <c r="Y33">
        <v>0</v>
      </c>
      <c r="Z33">
        <v>4.0214116799999999</v>
      </c>
      <c r="AA33">
        <v>8.6206872959999998</v>
      </c>
      <c r="AB33">
        <v>12.121704815999999</v>
      </c>
      <c r="AC33">
        <v>8.9164694943999994</v>
      </c>
      <c r="AD33">
        <v>11.22633356</v>
      </c>
      <c r="AE33">
        <v>0</v>
      </c>
      <c r="AF33">
        <v>2.7224999999999997</v>
      </c>
      <c r="AG33">
        <v>12.221807519999997</v>
      </c>
      <c r="AH33">
        <v>46.922145399999991</v>
      </c>
      <c r="AI33">
        <v>15.231699600000002</v>
      </c>
      <c r="AJ33">
        <v>0</v>
      </c>
      <c r="AK33">
        <v>15.572000000000001</v>
      </c>
      <c r="AL33">
        <v>0</v>
      </c>
      <c r="AM33">
        <v>4.8588992571428564</v>
      </c>
      <c r="AN33">
        <v>0.68867999999999996</v>
      </c>
      <c r="AO33">
        <v>9.110119199999998</v>
      </c>
      <c r="AP33">
        <v>3.5370971999999998</v>
      </c>
      <c r="AQ33">
        <v>10.4382</v>
      </c>
      <c r="AR33">
        <v>15.072470399999998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26.970092710794098</v>
      </c>
      <c r="BB33">
        <f t="shared" si="0"/>
        <v>778.10729587251933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2.9487684085510688</v>
      </c>
      <c r="L34">
        <v>273.06727402413458</v>
      </c>
      <c r="M34">
        <v>27.314578005115088</v>
      </c>
      <c r="N34">
        <v>36.242519098712449</v>
      </c>
      <c r="O34">
        <v>0</v>
      </c>
      <c r="P34">
        <v>37.973453177257525</v>
      </c>
      <c r="Q34">
        <v>6.0004079449961791</v>
      </c>
      <c r="R34">
        <v>12.993844113263785</v>
      </c>
      <c r="S34">
        <v>7.9979522501461133</v>
      </c>
      <c r="T34">
        <v>0</v>
      </c>
      <c r="U34">
        <v>53.534056273719166</v>
      </c>
      <c r="V34">
        <v>5.9999375573921023</v>
      </c>
      <c r="W34">
        <v>10.001209259259261</v>
      </c>
      <c r="X34">
        <v>43.00051717558447</v>
      </c>
      <c r="Y34">
        <v>0</v>
      </c>
      <c r="Z34">
        <v>4.0214116799999999</v>
      </c>
      <c r="AA34">
        <v>8.6206872959999998</v>
      </c>
      <c r="AB34">
        <v>12.121704815999999</v>
      </c>
      <c r="AC34">
        <v>8.9164694943999994</v>
      </c>
      <c r="AD34">
        <v>11.22633356</v>
      </c>
      <c r="AE34">
        <v>0</v>
      </c>
      <c r="AF34">
        <v>2.7224999999999997</v>
      </c>
      <c r="AG34">
        <v>12.221807519999997</v>
      </c>
      <c r="AH34">
        <v>46.922145399999991</v>
      </c>
      <c r="AI34">
        <v>15.231699600000002</v>
      </c>
      <c r="AJ34">
        <v>0</v>
      </c>
      <c r="AK34">
        <v>15.572000000000001</v>
      </c>
      <c r="AL34">
        <v>0</v>
      </c>
      <c r="AM34">
        <v>4.8588992571428564</v>
      </c>
      <c r="AN34">
        <v>0.68867999999999996</v>
      </c>
      <c r="AO34">
        <v>9.110119199999998</v>
      </c>
      <c r="AP34">
        <v>3.5370971999999998</v>
      </c>
      <c r="AQ34">
        <v>3.5373899999999994</v>
      </c>
      <c r="AR34">
        <v>15.072470399999998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23.49160895071811</v>
      </c>
      <c r="BB34">
        <f t="shared" si="0"/>
        <v>677.75044086535638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2.9488065012831481</v>
      </c>
      <c r="L35">
        <v>273.99476520002253</v>
      </c>
      <c r="M35">
        <v>27.314578005115088</v>
      </c>
      <c r="N35">
        <v>36.247665494901021</v>
      </c>
      <c r="O35">
        <v>0</v>
      </c>
      <c r="P35">
        <v>37.973453177257525</v>
      </c>
      <c r="Q35">
        <v>6.2079233628318589</v>
      </c>
      <c r="R35">
        <v>13.45194018733274</v>
      </c>
      <c r="S35">
        <v>8.276903299856528</v>
      </c>
      <c r="T35">
        <v>0</v>
      </c>
      <c r="U35">
        <v>52.457796333272817</v>
      </c>
      <c r="V35">
        <v>5.9999375573921023</v>
      </c>
      <c r="W35">
        <v>10.003262923846579</v>
      </c>
      <c r="X35">
        <v>43.00051717558447</v>
      </c>
      <c r="Y35">
        <v>0</v>
      </c>
      <c r="Z35">
        <v>4.0214116799999999</v>
      </c>
      <c r="AA35">
        <v>8.6206872959999998</v>
      </c>
      <c r="AB35">
        <v>12.121704815999999</v>
      </c>
      <c r="AC35">
        <v>8.9164694943999994</v>
      </c>
      <c r="AD35">
        <v>11.22633356</v>
      </c>
      <c r="AE35">
        <v>0</v>
      </c>
      <c r="AF35">
        <v>2.7224999999999997</v>
      </c>
      <c r="AG35">
        <v>12.221807519999997</v>
      </c>
      <c r="AH35">
        <v>46.922145399999991</v>
      </c>
      <c r="AI35">
        <v>15.231699600000002</v>
      </c>
      <c r="AJ35">
        <v>0</v>
      </c>
      <c r="AK35">
        <v>15.572000000000001</v>
      </c>
      <c r="AL35">
        <v>0</v>
      </c>
      <c r="AM35">
        <v>4.8588992571428564</v>
      </c>
      <c r="AN35">
        <v>0.68867999999999996</v>
      </c>
      <c r="AO35">
        <v>9.110119199999998</v>
      </c>
      <c r="AP35">
        <v>3.5370971999999998</v>
      </c>
      <c r="AQ35">
        <v>3.4793999999999996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23.516568052551854</v>
      </c>
      <c r="BB35">
        <f t="shared" si="0"/>
        <v>678.47052369408743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273.99476520002253</v>
      </c>
      <c r="M36">
        <v>27.314578005115088</v>
      </c>
      <c r="N36">
        <v>36.247665494901021</v>
      </c>
      <c r="O36">
        <v>0</v>
      </c>
      <c r="P36">
        <v>37.973453177257525</v>
      </c>
      <c r="Q36">
        <v>3.2362364960784311</v>
      </c>
      <c r="R36">
        <v>7.0505601824324327</v>
      </c>
      <c r="S36">
        <v>4.367789487291212</v>
      </c>
      <c r="T36">
        <v>0</v>
      </c>
      <c r="U36">
        <v>51.432866798345785</v>
      </c>
      <c r="V36">
        <v>0</v>
      </c>
      <c r="W36">
        <v>1.9977853658536584</v>
      </c>
      <c r="X36">
        <v>15.001685726693687</v>
      </c>
      <c r="Y36">
        <v>0</v>
      </c>
      <c r="Z36">
        <v>4.0214116799999999</v>
      </c>
      <c r="AA36">
        <v>8.6206872959999998</v>
      </c>
      <c r="AB36">
        <v>12.121704815999999</v>
      </c>
      <c r="AC36">
        <v>8.9164694943999994</v>
      </c>
      <c r="AD36">
        <v>11.22633356</v>
      </c>
      <c r="AE36">
        <v>0</v>
      </c>
      <c r="AF36">
        <v>2.7224999999999997</v>
      </c>
      <c r="AG36">
        <v>12.221807519999997</v>
      </c>
      <c r="AH36">
        <v>46.922145399999991</v>
      </c>
      <c r="AI36">
        <v>4.6866767999999999</v>
      </c>
      <c r="AJ36">
        <v>0</v>
      </c>
      <c r="AK36">
        <v>15.572000000000001</v>
      </c>
      <c r="AL36">
        <v>0</v>
      </c>
      <c r="AM36">
        <v>4.8588992571428564</v>
      </c>
      <c r="AN36">
        <v>0.68867999999999996</v>
      </c>
      <c r="AO36">
        <v>9.110119199999998</v>
      </c>
      <c r="AP36">
        <v>3.5370971999999998</v>
      </c>
      <c r="AQ36">
        <v>3.4793999999999996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21.178094434955419</v>
      </c>
      <c r="BB36">
        <f t="shared" si="0"/>
        <v>611.00381122697877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274.2712583648181</v>
      </c>
      <c r="M37">
        <v>27.314578005115088</v>
      </c>
      <c r="N37">
        <v>36.247665494901021</v>
      </c>
      <c r="O37">
        <v>0</v>
      </c>
      <c r="P37">
        <v>37.973453177257525</v>
      </c>
      <c r="Q37">
        <v>3.2362364960784311</v>
      </c>
      <c r="R37">
        <v>7.0505601824324327</v>
      </c>
      <c r="S37">
        <v>4.367789487291212</v>
      </c>
      <c r="T37">
        <v>0</v>
      </c>
      <c r="U37">
        <v>50.388831144288012</v>
      </c>
      <c r="V37">
        <v>0</v>
      </c>
      <c r="W37">
        <v>1.9977853658536584</v>
      </c>
      <c r="X37">
        <v>15.001685726693687</v>
      </c>
      <c r="Y37">
        <v>0</v>
      </c>
      <c r="Z37">
        <v>4.0214116799999999</v>
      </c>
      <c r="AA37">
        <v>8.6206872959999998</v>
      </c>
      <c r="AB37">
        <v>12.121704815999999</v>
      </c>
      <c r="AC37">
        <v>8.9164694943999994</v>
      </c>
      <c r="AD37">
        <v>11.22633356</v>
      </c>
      <c r="AE37">
        <v>0</v>
      </c>
      <c r="AF37">
        <v>2.7224999999999997</v>
      </c>
      <c r="AG37">
        <v>12.221807519999997</v>
      </c>
      <c r="AH37">
        <v>46.922145399999991</v>
      </c>
      <c r="AI37">
        <v>5.8583460000000001</v>
      </c>
      <c r="AJ37">
        <v>0</v>
      </c>
      <c r="AK37">
        <v>15.572000000000001</v>
      </c>
      <c r="AL37">
        <v>0</v>
      </c>
      <c r="AM37">
        <v>4.8588992571428564</v>
      </c>
      <c r="AN37">
        <v>0.68867999999999996</v>
      </c>
      <c r="AO37">
        <v>9.0199200000000008</v>
      </c>
      <c r="AP37">
        <v>3.5370971999999998</v>
      </c>
      <c r="AQ37">
        <v>0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21.07205063468944</v>
      </c>
      <c r="BB37">
        <f t="shared" si="0"/>
        <v>607.94438253798251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274.2712583648181</v>
      </c>
      <c r="M38">
        <v>27.314578005115088</v>
      </c>
      <c r="N38">
        <v>36.247665494901021</v>
      </c>
      <c r="O38">
        <v>0</v>
      </c>
      <c r="P38">
        <v>37.973453177257525</v>
      </c>
      <c r="Q38">
        <v>3.2362364960784311</v>
      </c>
      <c r="R38">
        <v>7.0505601824324327</v>
      </c>
      <c r="S38">
        <v>4.2310171816816817</v>
      </c>
      <c r="T38">
        <v>0</v>
      </c>
      <c r="U38">
        <v>49.363901662539803</v>
      </c>
      <c r="V38">
        <v>0</v>
      </c>
      <c r="W38">
        <v>1.9977853658536584</v>
      </c>
      <c r="X38">
        <v>15.001685726693687</v>
      </c>
      <c r="Y38">
        <v>0</v>
      </c>
      <c r="Z38">
        <v>4.0214116799999999</v>
      </c>
      <c r="AA38">
        <v>8.6206872959999998</v>
      </c>
      <c r="AB38">
        <v>12.121704815999999</v>
      </c>
      <c r="AC38">
        <v>8.9164694943999994</v>
      </c>
      <c r="AD38">
        <v>11.22633356</v>
      </c>
      <c r="AE38">
        <v>0</v>
      </c>
      <c r="AF38">
        <v>2.7224999999999997</v>
      </c>
      <c r="AG38">
        <v>12.221807519999997</v>
      </c>
      <c r="AH38">
        <v>46.922145399999991</v>
      </c>
      <c r="AI38">
        <v>5.8583460000000001</v>
      </c>
      <c r="AJ38">
        <v>0</v>
      </c>
      <c r="AK38">
        <v>15.572000000000001</v>
      </c>
      <c r="AL38">
        <v>0</v>
      </c>
      <c r="AM38">
        <v>4.8588992571428564</v>
      </c>
      <c r="AN38">
        <v>0.68867999999999996</v>
      </c>
      <c r="AO38">
        <v>9.0199200000000008</v>
      </c>
      <c r="AP38">
        <v>3.5370971999999998</v>
      </c>
      <c r="AQ38">
        <v>0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21.033133654841031</v>
      </c>
      <c r="BB38">
        <f t="shared" si="0"/>
        <v>606.82159773047317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0.4656131874180866</v>
      </c>
      <c r="L39">
        <v>274.2712583648181</v>
      </c>
      <c r="M39">
        <v>27.314578005115088</v>
      </c>
      <c r="N39">
        <v>36.247665494901021</v>
      </c>
      <c r="O39">
        <v>0</v>
      </c>
      <c r="P39">
        <v>37.973453177257525</v>
      </c>
      <c r="Q39">
        <v>3.2362364960784311</v>
      </c>
      <c r="R39">
        <v>6.9208421496099124</v>
      </c>
      <c r="S39">
        <v>4.2310171816816817</v>
      </c>
      <c r="T39">
        <v>0</v>
      </c>
      <c r="U39">
        <v>48.318278863524384</v>
      </c>
      <c r="V39">
        <v>0</v>
      </c>
      <c r="W39">
        <v>1.9977853658536584</v>
      </c>
      <c r="X39">
        <v>15.001685726693687</v>
      </c>
      <c r="Y39">
        <v>0</v>
      </c>
      <c r="Z39">
        <v>4.0214116799999999</v>
      </c>
      <c r="AA39">
        <v>4.3103436479999999</v>
      </c>
      <c r="AB39">
        <v>12.121704815999999</v>
      </c>
      <c r="AC39">
        <v>8.9164694943999994</v>
      </c>
      <c r="AD39">
        <v>11.22633356</v>
      </c>
      <c r="AE39">
        <v>0</v>
      </c>
      <c r="AF39">
        <v>2.7224999999999997</v>
      </c>
      <c r="AG39">
        <v>12.221807519999997</v>
      </c>
      <c r="AH39">
        <v>46.922145399999991</v>
      </c>
      <c r="AI39">
        <v>4.6866767999999999</v>
      </c>
      <c r="AJ39">
        <v>0</v>
      </c>
      <c r="AK39">
        <v>15.572000000000001</v>
      </c>
      <c r="AL39">
        <v>0</v>
      </c>
      <c r="AM39">
        <v>4.8588992571428564</v>
      </c>
      <c r="AN39">
        <v>0.68867999999999996</v>
      </c>
      <c r="AO39">
        <v>9.0199200000000008</v>
      </c>
      <c r="AP39">
        <v>3.5370971999999998</v>
      </c>
      <c r="AQ39">
        <v>0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20.825710680350205</v>
      </c>
      <c r="BB39">
        <f t="shared" si="0"/>
        <v>600.83728021254421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0.46560271690694627</v>
      </c>
      <c r="L40">
        <v>274.2712583648181</v>
      </c>
      <c r="M40">
        <v>27.314578005115088</v>
      </c>
      <c r="N40">
        <v>36.247665494901021</v>
      </c>
      <c r="O40">
        <v>0</v>
      </c>
      <c r="P40">
        <v>37.973453177257525</v>
      </c>
      <c r="Q40">
        <v>3.5464215017889087</v>
      </c>
      <c r="R40">
        <v>6.9208421496099124</v>
      </c>
      <c r="S40">
        <v>4.2310171816816817</v>
      </c>
      <c r="T40">
        <v>0</v>
      </c>
      <c r="U40">
        <v>48.318278863524384</v>
      </c>
      <c r="V40">
        <v>0</v>
      </c>
      <c r="W40">
        <v>1.9977853658536584</v>
      </c>
      <c r="X40">
        <v>15.001685726693687</v>
      </c>
      <c r="Y40">
        <v>0</v>
      </c>
      <c r="Z40">
        <v>4.0214116799999999</v>
      </c>
      <c r="AA40">
        <v>4.3103436479999999</v>
      </c>
      <c r="AB40">
        <v>12.121704815999999</v>
      </c>
      <c r="AC40">
        <v>8.9164694943999994</v>
      </c>
      <c r="AD40">
        <v>11.22633356</v>
      </c>
      <c r="AE40">
        <v>0</v>
      </c>
      <c r="AF40">
        <v>2.7224999999999997</v>
      </c>
      <c r="AG40">
        <v>12.221807519999997</v>
      </c>
      <c r="AH40">
        <v>46.922145399999991</v>
      </c>
      <c r="AI40">
        <v>4.6866767999999999</v>
      </c>
      <c r="AJ40">
        <v>0</v>
      </c>
      <c r="AK40">
        <v>15.572000000000001</v>
      </c>
      <c r="AL40">
        <v>0</v>
      </c>
      <c r="AM40">
        <v>4.8588992571428564</v>
      </c>
      <c r="AN40">
        <v>0.68867999999999996</v>
      </c>
      <c r="AO40">
        <v>9.0199200000000008</v>
      </c>
      <c r="AP40">
        <v>3.5370971999999998</v>
      </c>
      <c r="AQ40">
        <v>0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20.836101350609361</v>
      </c>
      <c r="BB40">
        <f t="shared" si="0"/>
        <v>601.1370640774843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0.46561177195281778</v>
      </c>
      <c r="L41">
        <v>274.2712583648181</v>
      </c>
      <c r="M41">
        <v>27.314578005115088</v>
      </c>
      <c r="N41">
        <v>36.246660388927829</v>
      </c>
      <c r="O41">
        <v>0</v>
      </c>
      <c r="P41">
        <v>37.973453177257525</v>
      </c>
      <c r="Q41">
        <v>3.5485816654740612</v>
      </c>
      <c r="R41">
        <v>7.0571561386138617</v>
      </c>
      <c r="S41">
        <v>4.2318858460960955</v>
      </c>
      <c r="T41">
        <v>0</v>
      </c>
      <c r="U41">
        <v>48.318278863524384</v>
      </c>
      <c r="V41">
        <v>0</v>
      </c>
      <c r="W41">
        <v>1.9958634953464323</v>
      </c>
      <c r="X41">
        <v>15.002586652871187</v>
      </c>
      <c r="Y41">
        <v>0</v>
      </c>
      <c r="Z41">
        <v>4.0214116799999999</v>
      </c>
      <c r="AA41">
        <v>4.3103436479999999</v>
      </c>
      <c r="AB41">
        <v>12.121704815999999</v>
      </c>
      <c r="AC41">
        <v>8.9164694943999994</v>
      </c>
      <c r="AD41">
        <v>11.22633356</v>
      </c>
      <c r="AE41">
        <v>0</v>
      </c>
      <c r="AF41">
        <v>2.7224999999999997</v>
      </c>
      <c r="AG41">
        <v>12.221807519999997</v>
      </c>
      <c r="AH41">
        <v>46.922145399999991</v>
      </c>
      <c r="AI41">
        <v>5.8583460000000001</v>
      </c>
      <c r="AJ41">
        <v>0</v>
      </c>
      <c r="AK41">
        <v>15.572000000000001</v>
      </c>
      <c r="AL41">
        <v>0</v>
      </c>
      <c r="AM41">
        <v>4.8588992571428564</v>
      </c>
      <c r="AN41">
        <v>0.68867999999999996</v>
      </c>
      <c r="AO41">
        <v>9.0199200000000008</v>
      </c>
      <c r="AP41">
        <v>3.5370971999999998</v>
      </c>
      <c r="AQ41">
        <v>0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20.879952492722857</v>
      </c>
      <c r="BB41">
        <f t="shared" si="0"/>
        <v>602.40220795721723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0.46560271690694627</v>
      </c>
      <c r="L42">
        <v>274.2712583648181</v>
      </c>
      <c r="M42">
        <v>27.314578005115088</v>
      </c>
      <c r="N42">
        <v>36.246660388927829</v>
      </c>
      <c r="O42">
        <v>0</v>
      </c>
      <c r="P42">
        <v>37.973453177257525</v>
      </c>
      <c r="Q42">
        <v>1.9341101884312011</v>
      </c>
      <c r="R42">
        <v>4.9322795793473393</v>
      </c>
      <c r="S42">
        <v>2.9477462243401762</v>
      </c>
      <c r="T42">
        <v>0</v>
      </c>
      <c r="U42">
        <v>48.318278863524384</v>
      </c>
      <c r="V42">
        <v>0</v>
      </c>
      <c r="W42">
        <v>1.9958634953464323</v>
      </c>
      <c r="X42">
        <v>15.002586652871187</v>
      </c>
      <c r="Y42">
        <v>0</v>
      </c>
      <c r="Z42">
        <v>4.0214116799999999</v>
      </c>
      <c r="AA42">
        <v>4.3103436479999999</v>
      </c>
      <c r="AB42">
        <v>12.121704815999999</v>
      </c>
      <c r="AC42">
        <v>8.9164694943999994</v>
      </c>
      <c r="AD42">
        <v>11.22633356</v>
      </c>
      <c r="AE42">
        <v>0</v>
      </c>
      <c r="AF42">
        <v>2.7224999999999997</v>
      </c>
      <c r="AG42">
        <v>12.221807519999997</v>
      </c>
      <c r="AH42">
        <v>46.922145399999991</v>
      </c>
      <c r="AI42">
        <v>5.8583460000000001</v>
      </c>
      <c r="AJ42">
        <v>0</v>
      </c>
      <c r="AK42">
        <v>15.572000000000001</v>
      </c>
      <c r="AL42">
        <v>0</v>
      </c>
      <c r="AM42">
        <v>4.8588992571428564</v>
      </c>
      <c r="AN42">
        <v>0.68867999999999996</v>
      </c>
      <c r="AO42">
        <v>9.0199200000000008</v>
      </c>
      <c r="AP42">
        <v>3.5370971999999998</v>
      </c>
      <c r="AQ42">
        <v>0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20.711665490767516</v>
      </c>
      <c r="BB42">
        <f t="shared" si="0"/>
        <v>597.54699824606143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0.45525521985319817</v>
      </c>
      <c r="L43">
        <v>274.2712583648181</v>
      </c>
      <c r="M43">
        <v>27.314578005115088</v>
      </c>
      <c r="N43">
        <v>36.246660388927829</v>
      </c>
      <c r="O43">
        <v>0</v>
      </c>
      <c r="P43">
        <v>37.973453177257525</v>
      </c>
      <c r="Q43">
        <v>3.5391615188509866</v>
      </c>
      <c r="R43">
        <v>7.0158384173834314</v>
      </c>
      <c r="S43">
        <v>4.1892209727479184</v>
      </c>
      <c r="T43">
        <v>0</v>
      </c>
      <c r="U43">
        <v>48.318278863524384</v>
      </c>
      <c r="V43">
        <v>0</v>
      </c>
      <c r="W43">
        <v>1.996489058390321</v>
      </c>
      <c r="X43">
        <v>15.002468376068375</v>
      </c>
      <c r="Y43">
        <v>0</v>
      </c>
      <c r="Z43">
        <v>4.0214116799999999</v>
      </c>
      <c r="AA43">
        <v>4.3103436479999999</v>
      </c>
      <c r="AB43">
        <v>12.121704815999999</v>
      </c>
      <c r="AC43">
        <v>8.9164694943999994</v>
      </c>
      <c r="AD43">
        <v>11.22633356</v>
      </c>
      <c r="AE43">
        <v>0</v>
      </c>
      <c r="AF43">
        <v>1.9662499999999998</v>
      </c>
      <c r="AG43">
        <v>12.221807519999997</v>
      </c>
      <c r="AH43">
        <v>46.922145399999991</v>
      </c>
      <c r="AI43">
        <v>5.8583460000000001</v>
      </c>
      <c r="AJ43">
        <v>0</v>
      </c>
      <c r="AK43">
        <v>15.572000000000001</v>
      </c>
      <c r="AL43">
        <v>0</v>
      </c>
      <c r="AM43">
        <v>4.8588992571428564</v>
      </c>
      <c r="AN43">
        <v>0.68867999999999996</v>
      </c>
      <c r="AO43">
        <v>9.0199200000000008</v>
      </c>
      <c r="AP43">
        <v>3.5370971999999998</v>
      </c>
      <c r="AQ43">
        <v>0</v>
      </c>
      <c r="AR43">
        <v>15.072470399999998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20.851159397551413</v>
      </c>
      <c r="BB43">
        <f t="shared" si="0"/>
        <v>601.57149904532832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0.45524630758476059</v>
      </c>
      <c r="L44">
        <v>274.2712583648181</v>
      </c>
      <c r="M44">
        <v>27.314578005115088</v>
      </c>
      <c r="N44">
        <v>36.246660388927829</v>
      </c>
      <c r="O44">
        <v>0</v>
      </c>
      <c r="P44">
        <v>37.973453177257525</v>
      </c>
      <c r="Q44">
        <v>3.4973289401088929</v>
      </c>
      <c r="R44">
        <v>6.9928326188747727</v>
      </c>
      <c r="S44">
        <v>4.1659603614916296</v>
      </c>
      <c r="T44">
        <v>0</v>
      </c>
      <c r="U44">
        <v>48.318278863524384</v>
      </c>
      <c r="V44">
        <v>0</v>
      </c>
      <c r="W44">
        <v>1.996489058390321</v>
      </c>
      <c r="X44">
        <v>15.002468376068375</v>
      </c>
      <c r="Y44">
        <v>0</v>
      </c>
      <c r="Z44">
        <v>4.0214116799999999</v>
      </c>
      <c r="AA44">
        <v>4.3103436479999999</v>
      </c>
      <c r="AB44">
        <v>12.121704815999999</v>
      </c>
      <c r="AC44">
        <v>8.9164694943999994</v>
      </c>
      <c r="AD44">
        <v>11.22633356</v>
      </c>
      <c r="AE44">
        <v>0</v>
      </c>
      <c r="AF44">
        <v>1.9662499999999998</v>
      </c>
      <c r="AG44">
        <v>12.221807519999997</v>
      </c>
      <c r="AH44">
        <v>46.922145399999991</v>
      </c>
      <c r="AI44">
        <v>5.8583460000000001</v>
      </c>
      <c r="AJ44">
        <v>0</v>
      </c>
      <c r="AK44">
        <v>15.572000000000001</v>
      </c>
      <c r="AL44">
        <v>0</v>
      </c>
      <c r="AM44">
        <v>4.8588992571428564</v>
      </c>
      <c r="AN44">
        <v>0.68867999999999996</v>
      </c>
      <c r="AO44">
        <v>9.0199200000000008</v>
      </c>
      <c r="AP44">
        <v>3.5370971999999998</v>
      </c>
      <c r="AQ44">
        <v>0</v>
      </c>
      <c r="AR44">
        <v>15.072470399999998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20.848207860905084</v>
      </c>
      <c r="BB44">
        <f t="shared" si="0"/>
        <v>601.48634268119929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0.45525521985319817</v>
      </c>
      <c r="L45">
        <v>274.02104765157145</v>
      </c>
      <c r="M45">
        <v>27.314578005115088</v>
      </c>
      <c r="N45">
        <v>36.246660388927829</v>
      </c>
      <c r="O45">
        <v>0</v>
      </c>
      <c r="P45">
        <v>37.973453177257525</v>
      </c>
      <c r="Q45">
        <v>3.4973289401088929</v>
      </c>
      <c r="R45">
        <v>6.8344846833797588</v>
      </c>
      <c r="S45">
        <v>4.1659603614916296</v>
      </c>
      <c r="T45">
        <v>0</v>
      </c>
      <c r="U45">
        <v>48.318278863524384</v>
      </c>
      <c r="V45">
        <v>0</v>
      </c>
      <c r="W45">
        <v>1.996489058390321</v>
      </c>
      <c r="X45">
        <v>15.002468376068375</v>
      </c>
      <c r="Y45">
        <v>0</v>
      </c>
      <c r="Z45">
        <v>2.01070584</v>
      </c>
      <c r="AA45">
        <v>4.3103436479999999</v>
      </c>
      <c r="AB45">
        <v>12.121704815999999</v>
      </c>
      <c r="AC45">
        <v>8.9164694943999994</v>
      </c>
      <c r="AD45">
        <v>11.22633356</v>
      </c>
      <c r="AE45">
        <v>0</v>
      </c>
      <c r="AF45">
        <v>1.9662499999999998</v>
      </c>
      <c r="AG45">
        <v>12.221807519999997</v>
      </c>
      <c r="AH45">
        <v>46.922145399999991</v>
      </c>
      <c r="AI45">
        <v>5.8583460000000001</v>
      </c>
      <c r="AJ45">
        <v>0</v>
      </c>
      <c r="AK45">
        <v>15.572000000000001</v>
      </c>
      <c r="AL45">
        <v>0</v>
      </c>
      <c r="AM45">
        <v>4.8588992571428564</v>
      </c>
      <c r="AN45">
        <v>0.68867999999999996</v>
      </c>
      <c r="AO45">
        <v>9.0199200000000008</v>
      </c>
      <c r="AP45">
        <v>3.5370971999999998</v>
      </c>
      <c r="AQ45">
        <v>0</v>
      </c>
      <c r="AR45">
        <v>15.072470399999998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20.767162773997427</v>
      </c>
      <c r="BB45">
        <f t="shared" si="0"/>
        <v>599.14813219163375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0.45524630758476059</v>
      </c>
      <c r="L46">
        <v>274.02104765157145</v>
      </c>
      <c r="M46">
        <v>27.314578005115088</v>
      </c>
      <c r="N46">
        <v>36.246660388927829</v>
      </c>
      <c r="O46">
        <v>0</v>
      </c>
      <c r="P46">
        <v>37.973453177257525</v>
      </c>
      <c r="Q46">
        <v>0.93116210801393717</v>
      </c>
      <c r="R46">
        <v>0.81723250914770185</v>
      </c>
      <c r="S46">
        <v>0.34210053016831726</v>
      </c>
      <c r="T46">
        <v>0</v>
      </c>
      <c r="U46">
        <v>48.318278863524384</v>
      </c>
      <c r="V46">
        <v>0</v>
      </c>
      <c r="W46">
        <v>1.996489058390321</v>
      </c>
      <c r="X46">
        <v>15.002468376068375</v>
      </c>
      <c r="Y46">
        <v>0</v>
      </c>
      <c r="Z46">
        <v>0</v>
      </c>
      <c r="AA46">
        <v>4.3103436479999999</v>
      </c>
      <c r="AB46">
        <v>12.121704815999999</v>
      </c>
      <c r="AC46">
        <v>8.9164694943999994</v>
      </c>
      <c r="AD46">
        <v>11.22633356</v>
      </c>
      <c r="AE46">
        <v>0</v>
      </c>
      <c r="AF46">
        <v>1.9662499999999998</v>
      </c>
      <c r="AG46">
        <v>12.221807519999997</v>
      </c>
      <c r="AH46">
        <v>46.922145399999991</v>
      </c>
      <c r="AI46">
        <v>5.8583460000000001</v>
      </c>
      <c r="AJ46">
        <v>0</v>
      </c>
      <c r="AK46">
        <v>15.572000000000001</v>
      </c>
      <c r="AL46">
        <v>0</v>
      </c>
      <c r="AM46">
        <v>4.8588992571428564</v>
      </c>
      <c r="AN46">
        <v>0.68867999999999996</v>
      </c>
      <c r="AO46">
        <v>9.0199200000000008</v>
      </c>
      <c r="AP46">
        <v>3.5370971999999998</v>
      </c>
      <c r="AQ46">
        <v>0</v>
      </c>
      <c r="AR46">
        <v>15.072470399999998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20.284160017371406</v>
      </c>
      <c r="BB46">
        <f t="shared" si="0"/>
        <v>585.21314135834098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0.45525521985319817</v>
      </c>
      <c r="L47">
        <v>274.02104765157145</v>
      </c>
      <c r="M47">
        <v>27.314578005115088</v>
      </c>
      <c r="N47">
        <v>36.246660388927829</v>
      </c>
      <c r="O47">
        <v>0</v>
      </c>
      <c r="P47">
        <v>37.973453177257525</v>
      </c>
      <c r="Q47">
        <v>0.66192895543672037</v>
      </c>
      <c r="R47">
        <v>0.81723250914770185</v>
      </c>
      <c r="S47">
        <v>0.34210053016831726</v>
      </c>
      <c r="T47">
        <v>0</v>
      </c>
      <c r="U47">
        <v>47.802227903579258</v>
      </c>
      <c r="V47">
        <v>0</v>
      </c>
      <c r="W47">
        <v>1.9977666985188722</v>
      </c>
      <c r="X47">
        <v>15.002812383788637</v>
      </c>
      <c r="Y47">
        <v>0</v>
      </c>
      <c r="Z47">
        <v>0</v>
      </c>
      <c r="AA47">
        <v>4.3103436479999999</v>
      </c>
      <c r="AB47">
        <v>12.121704815999999</v>
      </c>
      <c r="AC47">
        <v>8.9164694943999994</v>
      </c>
      <c r="AD47">
        <v>11.22633356</v>
      </c>
      <c r="AE47">
        <v>0</v>
      </c>
      <c r="AF47">
        <v>1.9662499999999998</v>
      </c>
      <c r="AG47">
        <v>12.221807519999997</v>
      </c>
      <c r="AH47">
        <v>46.922145399999991</v>
      </c>
      <c r="AI47">
        <v>4.6866767999999999</v>
      </c>
      <c r="AJ47">
        <v>0</v>
      </c>
      <c r="AK47">
        <v>15.572000000000001</v>
      </c>
      <c r="AL47">
        <v>0</v>
      </c>
      <c r="AM47">
        <v>4.8588992571428564</v>
      </c>
      <c r="AN47">
        <v>0.68867999999999996</v>
      </c>
      <c r="AO47">
        <v>9.0199200000000008</v>
      </c>
      <c r="AP47">
        <v>3.5370971999999998</v>
      </c>
      <c r="AQ47">
        <v>0</v>
      </c>
      <c r="AR47">
        <v>15.072470399999998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20.218656934081054</v>
      </c>
      <c r="BB47">
        <f t="shared" si="0"/>
        <v>583.32332168922619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0.45524630758476059</v>
      </c>
      <c r="L48">
        <v>274.02104765157145</v>
      </c>
      <c r="M48">
        <v>27.314578005115088</v>
      </c>
      <c r="N48">
        <v>36.246660388927829</v>
      </c>
      <c r="O48">
        <v>0</v>
      </c>
      <c r="P48">
        <v>37.973453177257525</v>
      </c>
      <c r="Q48">
        <v>0.66192895543672037</v>
      </c>
      <c r="R48">
        <v>0.81723250914770185</v>
      </c>
      <c r="S48">
        <v>0.34210053016831726</v>
      </c>
      <c r="T48">
        <v>0</v>
      </c>
      <c r="U48">
        <v>47.802227903579258</v>
      </c>
      <c r="V48">
        <v>0</v>
      </c>
      <c r="W48">
        <v>1.9977666985188722</v>
      </c>
      <c r="X48">
        <v>15.002812383788637</v>
      </c>
      <c r="Y48">
        <v>0</v>
      </c>
      <c r="Z48">
        <v>0</v>
      </c>
      <c r="AA48">
        <v>4.3103436479999999</v>
      </c>
      <c r="AB48">
        <v>12.121704815999999</v>
      </c>
      <c r="AC48">
        <v>8.9164694943999994</v>
      </c>
      <c r="AD48">
        <v>11.22633356</v>
      </c>
      <c r="AE48">
        <v>0</v>
      </c>
      <c r="AF48">
        <v>1.9662499999999998</v>
      </c>
      <c r="AG48">
        <v>12.221807519999997</v>
      </c>
      <c r="AH48">
        <v>46.922145399999991</v>
      </c>
      <c r="AI48">
        <v>4.6866767999999999</v>
      </c>
      <c r="AJ48">
        <v>0</v>
      </c>
      <c r="AK48">
        <v>15.572000000000001</v>
      </c>
      <c r="AL48">
        <v>0</v>
      </c>
      <c r="AM48">
        <v>4.8588992571428564</v>
      </c>
      <c r="AN48">
        <v>0.68867999999999996</v>
      </c>
      <c r="AO48">
        <v>9.0199200000000008</v>
      </c>
      <c r="AP48">
        <v>3.5370971999999998</v>
      </c>
      <c r="AQ48">
        <v>0</v>
      </c>
      <c r="AR48">
        <v>15.072470399999998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20.218656638030723</v>
      </c>
      <c r="BB48">
        <f t="shared" si="0"/>
        <v>583.32331307300819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0.45525521985319817</v>
      </c>
      <c r="L49">
        <v>274.97491429299072</v>
      </c>
      <c r="M49">
        <v>27.314578005115088</v>
      </c>
      <c r="N49">
        <v>36.246660388927829</v>
      </c>
      <c r="O49">
        <v>0</v>
      </c>
      <c r="P49">
        <v>37.973453177257525</v>
      </c>
      <c r="Q49">
        <v>0.59987908422939051</v>
      </c>
      <c r="R49">
        <v>0.70342069417040354</v>
      </c>
      <c r="S49">
        <v>0.26902928375451263</v>
      </c>
      <c r="T49">
        <v>0</v>
      </c>
      <c r="U49">
        <v>47.802227903579258</v>
      </c>
      <c r="V49">
        <v>0</v>
      </c>
      <c r="W49">
        <v>1.9977666985188722</v>
      </c>
      <c r="X49">
        <v>15.002812383788637</v>
      </c>
      <c r="Y49">
        <v>0</v>
      </c>
      <c r="Z49">
        <v>0</v>
      </c>
      <c r="AA49">
        <v>4.3103436479999999</v>
      </c>
      <c r="AB49">
        <v>12.121704815999999</v>
      </c>
      <c r="AC49">
        <v>8.9164694943999994</v>
      </c>
      <c r="AD49">
        <v>11.22633356</v>
      </c>
      <c r="AE49">
        <v>0</v>
      </c>
      <c r="AF49">
        <v>1.9662499999999998</v>
      </c>
      <c r="AG49">
        <v>12.221807519999997</v>
      </c>
      <c r="AH49">
        <v>46.922145399999991</v>
      </c>
      <c r="AI49">
        <v>4.6866767999999999</v>
      </c>
      <c r="AJ49">
        <v>0</v>
      </c>
      <c r="AK49">
        <v>15.572000000000001</v>
      </c>
      <c r="AL49">
        <v>0</v>
      </c>
      <c r="AM49">
        <v>4.8588992571428564</v>
      </c>
      <c r="AN49">
        <v>0.68867999999999996</v>
      </c>
      <c r="AO49">
        <v>9.0199200000000008</v>
      </c>
      <c r="AP49">
        <v>3.5370971999999998</v>
      </c>
      <c r="AQ49">
        <v>0</v>
      </c>
      <c r="AR49">
        <v>15.072470399999998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20.242272263587303</v>
      </c>
      <c r="BB49">
        <f t="shared" si="0"/>
        <v>584.00464006854077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0.45524630758476059</v>
      </c>
      <c r="L50">
        <v>274.97491429299072</v>
      </c>
      <c r="M50">
        <v>27.314578005115088</v>
      </c>
      <c r="N50">
        <v>36.246660388927829</v>
      </c>
      <c r="O50">
        <v>0</v>
      </c>
      <c r="P50">
        <v>37.973453177257525</v>
      </c>
      <c r="Q50">
        <v>0.59987908422939051</v>
      </c>
      <c r="R50">
        <v>0.70342069417040354</v>
      </c>
      <c r="S50">
        <v>0.26902928375451263</v>
      </c>
      <c r="T50">
        <v>0</v>
      </c>
      <c r="U50">
        <v>47.802227903579258</v>
      </c>
      <c r="V50">
        <v>0</v>
      </c>
      <c r="W50">
        <v>1.9977666985188722</v>
      </c>
      <c r="X50">
        <v>15.002812383788637</v>
      </c>
      <c r="Y50">
        <v>0</v>
      </c>
      <c r="Z50">
        <v>0</v>
      </c>
      <c r="AA50">
        <v>4.3103436479999999</v>
      </c>
      <c r="AB50">
        <v>12.121704815999999</v>
      </c>
      <c r="AC50">
        <v>8.9164694943999994</v>
      </c>
      <c r="AD50">
        <v>11.22633356</v>
      </c>
      <c r="AE50">
        <v>0</v>
      </c>
      <c r="AF50">
        <v>1.9662499999999998</v>
      </c>
      <c r="AG50">
        <v>12.221807519999997</v>
      </c>
      <c r="AH50">
        <v>46.922145399999991</v>
      </c>
      <c r="AI50">
        <v>4.6866767999999999</v>
      </c>
      <c r="AJ50">
        <v>0</v>
      </c>
      <c r="AK50">
        <v>15.572000000000001</v>
      </c>
      <c r="AL50">
        <v>0</v>
      </c>
      <c r="AM50">
        <v>4.8588992571428564</v>
      </c>
      <c r="AN50">
        <v>0.68867999999999996</v>
      </c>
      <c r="AO50">
        <v>9.0199200000000008</v>
      </c>
      <c r="AP50">
        <v>3.5370971999999998</v>
      </c>
      <c r="AQ50">
        <v>0</v>
      </c>
      <c r="AR50">
        <v>15.072470399999998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20.242271967536972</v>
      </c>
      <c r="BB50">
        <f t="shared" si="0"/>
        <v>584.00463145232266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275.40810982829447</v>
      </c>
      <c r="M51">
        <v>27.314578005115088</v>
      </c>
      <c r="N51">
        <v>36.246660388927829</v>
      </c>
      <c r="O51">
        <v>0</v>
      </c>
      <c r="P51">
        <v>37.973453177257525</v>
      </c>
      <c r="Q51">
        <v>0.59987908422939051</v>
      </c>
      <c r="R51">
        <v>0.70342069417040354</v>
      </c>
      <c r="S51">
        <v>0.26902928375451263</v>
      </c>
      <c r="T51">
        <v>0</v>
      </c>
      <c r="U51">
        <v>47.802227903579258</v>
      </c>
      <c r="V51">
        <v>0</v>
      </c>
      <c r="W51">
        <v>1.9978971957671956</v>
      </c>
      <c r="X51">
        <v>15.003520529134487</v>
      </c>
      <c r="Y51">
        <v>0</v>
      </c>
      <c r="Z51">
        <v>0</v>
      </c>
      <c r="AA51">
        <v>4.3103436479999999</v>
      </c>
      <c r="AB51">
        <v>12.121704815999999</v>
      </c>
      <c r="AC51">
        <v>8.9164694943999994</v>
      </c>
      <c r="AD51">
        <v>11.22633356</v>
      </c>
      <c r="AE51">
        <v>0</v>
      </c>
      <c r="AF51">
        <v>1.9662499999999998</v>
      </c>
      <c r="AG51">
        <v>12.221807519999997</v>
      </c>
      <c r="AH51">
        <v>46.922145399999991</v>
      </c>
      <c r="AI51">
        <v>4.6866767999999999</v>
      </c>
      <c r="AJ51">
        <v>0</v>
      </c>
      <c r="AK51">
        <v>15.572000000000001</v>
      </c>
      <c r="AL51">
        <v>0</v>
      </c>
      <c r="AM51">
        <v>4.8588992571428564</v>
      </c>
      <c r="AN51">
        <v>0.68867999999999996</v>
      </c>
      <c r="AO51">
        <v>9.0199200000000008</v>
      </c>
      <c r="AP51">
        <v>3.5370971999999998</v>
      </c>
      <c r="AQ51">
        <v>0</v>
      </c>
      <c r="AR51">
        <v>15.072470399999998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20.241561483084247</v>
      </c>
      <c r="BB51">
        <f t="shared" si="0"/>
        <v>583.98412980708861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275.40810982829447</v>
      </c>
      <c r="M52">
        <v>27.314578005115088</v>
      </c>
      <c r="N52">
        <v>36.246660388927829</v>
      </c>
      <c r="O52">
        <v>0</v>
      </c>
      <c r="P52">
        <v>37.973453177257525</v>
      </c>
      <c r="Q52">
        <v>0.59987908422939051</v>
      </c>
      <c r="R52">
        <v>0.70342069417040354</v>
      </c>
      <c r="S52">
        <v>0.26902928375451263</v>
      </c>
      <c r="T52">
        <v>0</v>
      </c>
      <c r="U52">
        <v>47.802227903579258</v>
      </c>
      <c r="V52">
        <v>0</v>
      </c>
      <c r="W52">
        <v>1.9978971957671956</v>
      </c>
      <c r="X52">
        <v>15.003520529134487</v>
      </c>
      <c r="Y52">
        <v>0</v>
      </c>
      <c r="Z52">
        <v>0</v>
      </c>
      <c r="AA52">
        <v>4.3103436479999999</v>
      </c>
      <c r="AB52">
        <v>12.121704815999999</v>
      </c>
      <c r="AC52">
        <v>8.9164694943999994</v>
      </c>
      <c r="AD52">
        <v>11.22633356</v>
      </c>
      <c r="AE52">
        <v>0</v>
      </c>
      <c r="AF52">
        <v>1.9662499999999998</v>
      </c>
      <c r="AG52">
        <v>12.221807519999997</v>
      </c>
      <c r="AH52">
        <v>46.922145399999991</v>
      </c>
      <c r="AI52">
        <v>4.6866767999999999</v>
      </c>
      <c r="AJ52">
        <v>0</v>
      </c>
      <c r="AK52">
        <v>15.572000000000001</v>
      </c>
      <c r="AL52">
        <v>0</v>
      </c>
      <c r="AM52">
        <v>4.8588992571428564</v>
      </c>
      <c r="AN52">
        <v>0.68867999999999996</v>
      </c>
      <c r="AO52">
        <v>9.0199200000000008</v>
      </c>
      <c r="AP52">
        <v>3.5370971999999998</v>
      </c>
      <c r="AQ52">
        <v>0</v>
      </c>
      <c r="AR52">
        <v>15.072470399999998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20.241561483084247</v>
      </c>
      <c r="BB52">
        <f t="shared" si="0"/>
        <v>583.98412980708861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275.40810982829447</v>
      </c>
      <c r="M53">
        <v>27.314578005115088</v>
      </c>
      <c r="N53">
        <v>36.246660388927829</v>
      </c>
      <c r="O53">
        <v>0</v>
      </c>
      <c r="P53">
        <v>37.973453177257525</v>
      </c>
      <c r="Q53">
        <v>0.88974096503496503</v>
      </c>
      <c r="R53">
        <v>0.70342069417040354</v>
      </c>
      <c r="S53">
        <v>0.26902928375451263</v>
      </c>
      <c r="T53">
        <v>0</v>
      </c>
      <c r="U53">
        <v>47.802227903579258</v>
      </c>
      <c r="V53">
        <v>0</v>
      </c>
      <c r="W53">
        <v>1.9451090428344791</v>
      </c>
      <c r="X53">
        <v>15.003520529134487</v>
      </c>
      <c r="Y53">
        <v>0</v>
      </c>
      <c r="Z53">
        <v>0</v>
      </c>
      <c r="AA53">
        <v>4.3103436479999999</v>
      </c>
      <c r="AB53">
        <v>12.121704815999999</v>
      </c>
      <c r="AC53">
        <v>8.9164694943999994</v>
      </c>
      <c r="AD53">
        <v>11.22633356</v>
      </c>
      <c r="AE53">
        <v>0</v>
      </c>
      <c r="AF53">
        <v>1.9662499999999998</v>
      </c>
      <c r="AG53">
        <v>12.221807519999997</v>
      </c>
      <c r="AH53">
        <v>46.922145399999991</v>
      </c>
      <c r="AI53">
        <v>4.6866767999999999</v>
      </c>
      <c r="AJ53">
        <v>0</v>
      </c>
      <c r="AK53">
        <v>15.572000000000001</v>
      </c>
      <c r="AL53">
        <v>0</v>
      </c>
      <c r="AM53">
        <v>4.8588992571428564</v>
      </c>
      <c r="AN53">
        <v>0.68867999999999996</v>
      </c>
      <c r="AO53">
        <v>9.0199200000000008</v>
      </c>
      <c r="AP53">
        <v>3.5370971999999998</v>
      </c>
      <c r="AQ53">
        <v>0</v>
      </c>
      <c r="AR53">
        <v>15.072470399999998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20.249503411750283</v>
      </c>
      <c r="BB53">
        <f t="shared" si="0"/>
        <v>584.21326160629542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275.40810982829447</v>
      </c>
      <c r="M54">
        <v>27.314578005115088</v>
      </c>
      <c r="N54">
        <v>36.246660388927829</v>
      </c>
      <c r="O54">
        <v>0</v>
      </c>
      <c r="P54">
        <v>37.973453177257525</v>
      </c>
      <c r="Q54">
        <v>0.88974096503496503</v>
      </c>
      <c r="R54">
        <v>0.70342069417040354</v>
      </c>
      <c r="S54">
        <v>0.26902928375451263</v>
      </c>
      <c r="T54">
        <v>0</v>
      </c>
      <c r="U54">
        <v>47.802227903579258</v>
      </c>
      <c r="V54">
        <v>0</v>
      </c>
      <c r="W54">
        <v>1.9451090428344791</v>
      </c>
      <c r="X54">
        <v>15.003520529134487</v>
      </c>
      <c r="Y54">
        <v>0</v>
      </c>
      <c r="Z54">
        <v>0</v>
      </c>
      <c r="AA54">
        <v>4.3103436479999999</v>
      </c>
      <c r="AB54">
        <v>12.121704815999999</v>
      </c>
      <c r="AC54">
        <v>8.9164694943999994</v>
      </c>
      <c r="AD54">
        <v>11.22633356</v>
      </c>
      <c r="AE54">
        <v>0</v>
      </c>
      <c r="AF54">
        <v>1.9662499999999998</v>
      </c>
      <c r="AG54">
        <v>12.221807519999997</v>
      </c>
      <c r="AH54">
        <v>46.922145399999991</v>
      </c>
      <c r="AI54">
        <v>4.6866767999999999</v>
      </c>
      <c r="AJ54">
        <v>0</v>
      </c>
      <c r="AK54">
        <v>15.572000000000001</v>
      </c>
      <c r="AL54">
        <v>0</v>
      </c>
      <c r="AM54">
        <v>4.8588992571428564</v>
      </c>
      <c r="AN54">
        <v>0.68867999999999996</v>
      </c>
      <c r="AO54">
        <v>9.0199200000000008</v>
      </c>
      <c r="AP54">
        <v>3.5370971999999998</v>
      </c>
      <c r="AQ54">
        <v>0</v>
      </c>
      <c r="AR54">
        <v>15.072470399999998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20.249503411750283</v>
      </c>
      <c r="BB54">
        <f t="shared" si="0"/>
        <v>584.21326160629542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276.10281537628231</v>
      </c>
      <c r="M55">
        <v>27.314578005115088</v>
      </c>
      <c r="N55">
        <v>36.246660388927829</v>
      </c>
      <c r="O55">
        <v>0</v>
      </c>
      <c r="P55">
        <v>37.973453177257525</v>
      </c>
      <c r="Q55">
        <v>1.0453137480586712</v>
      </c>
      <c r="R55">
        <v>0.81723250914770185</v>
      </c>
      <c r="S55">
        <v>0.34210053016831726</v>
      </c>
      <c r="T55">
        <v>0</v>
      </c>
      <c r="U55">
        <v>48.318278863524384</v>
      </c>
      <c r="V55">
        <v>0</v>
      </c>
      <c r="W55">
        <v>1.8726847699629829</v>
      </c>
      <c r="X55">
        <v>15.003520529134487</v>
      </c>
      <c r="Y55">
        <v>0</v>
      </c>
      <c r="Z55">
        <v>0</v>
      </c>
      <c r="AA55">
        <v>4.3103436479999999</v>
      </c>
      <c r="AB55">
        <v>12.121704815999999</v>
      </c>
      <c r="AC55">
        <v>8.9164694943999994</v>
      </c>
      <c r="AD55">
        <v>11.22633356</v>
      </c>
      <c r="AE55">
        <v>0</v>
      </c>
      <c r="AF55">
        <v>2.7224999999999997</v>
      </c>
      <c r="AG55">
        <v>12.221807519999997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4.8588992571428564</v>
      </c>
      <c r="AN55">
        <v>0.68867999999999996</v>
      </c>
      <c r="AO55">
        <v>9.0199200000000008</v>
      </c>
      <c r="AP55">
        <v>3.7729036799999998</v>
      </c>
      <c r="AQ55">
        <v>0</v>
      </c>
      <c r="AR55">
        <v>15.072470399999998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20.332342962204351</v>
      </c>
      <c r="BB55">
        <f t="shared" si="0"/>
        <v>586.60326661531769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276.10281537628231</v>
      </c>
      <c r="M56">
        <v>27.314578005115088</v>
      </c>
      <c r="N56">
        <v>36.246660388927829</v>
      </c>
      <c r="O56">
        <v>0</v>
      </c>
      <c r="P56">
        <v>37.973453177257525</v>
      </c>
      <c r="Q56">
        <v>1.0453137480586712</v>
      </c>
      <c r="R56">
        <v>0.81723250914770185</v>
      </c>
      <c r="S56">
        <v>0.34210053016831726</v>
      </c>
      <c r="T56">
        <v>0</v>
      </c>
      <c r="U56">
        <v>48.318278863524384</v>
      </c>
      <c r="V56">
        <v>0</v>
      </c>
      <c r="W56">
        <v>1.8209531464833422</v>
      </c>
      <c r="X56">
        <v>15.003520529134487</v>
      </c>
      <c r="Y56">
        <v>0</v>
      </c>
      <c r="Z56">
        <v>0</v>
      </c>
      <c r="AA56">
        <v>4.3103436479999999</v>
      </c>
      <c r="AB56">
        <v>12.121704815999999</v>
      </c>
      <c r="AC56">
        <v>8.9164694943999994</v>
      </c>
      <c r="AD56">
        <v>11.22633356</v>
      </c>
      <c r="AE56">
        <v>0</v>
      </c>
      <c r="AF56">
        <v>2.7224999999999997</v>
      </c>
      <c r="AG56">
        <v>12.221807519999997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4.8588992571428564</v>
      </c>
      <c r="AN56">
        <v>0.68867999999999996</v>
      </c>
      <c r="AO56">
        <v>9.0199200000000008</v>
      </c>
      <c r="AP56">
        <v>3.7729036799999998</v>
      </c>
      <c r="AQ56">
        <v>0</v>
      </c>
      <c r="AR56">
        <v>15.072470399999998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20.330609953214399</v>
      </c>
      <c r="BB56">
        <f t="shared" si="0"/>
        <v>586.55326800082798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276.10281537628231</v>
      </c>
      <c r="M57">
        <v>27.314578005115088</v>
      </c>
      <c r="N57">
        <v>36.246660388927829</v>
      </c>
      <c r="O57">
        <v>0</v>
      </c>
      <c r="P57">
        <v>37.973453177257525</v>
      </c>
      <c r="Q57">
        <v>1.0453137480586712</v>
      </c>
      <c r="R57">
        <v>0.81723250914770185</v>
      </c>
      <c r="S57">
        <v>0.34210053016831726</v>
      </c>
      <c r="T57">
        <v>0</v>
      </c>
      <c r="U57">
        <v>48.318278863524384</v>
      </c>
      <c r="V57">
        <v>0</v>
      </c>
      <c r="W57">
        <v>1.8209531464833422</v>
      </c>
      <c r="X57">
        <v>15.003520529134487</v>
      </c>
      <c r="Y57">
        <v>0</v>
      </c>
      <c r="Z57">
        <v>0</v>
      </c>
      <c r="AA57">
        <v>4.3103436479999999</v>
      </c>
      <c r="AB57">
        <v>12.121704815999999</v>
      </c>
      <c r="AC57">
        <v>8.9164694943999994</v>
      </c>
      <c r="AD57">
        <v>11.22633356</v>
      </c>
      <c r="AE57">
        <v>0</v>
      </c>
      <c r="AF57">
        <v>2.7224999999999997</v>
      </c>
      <c r="AG57">
        <v>12.221807519999997</v>
      </c>
      <c r="AH57">
        <v>46.922145399999991</v>
      </c>
      <c r="AI57">
        <v>4.6866767999999999</v>
      </c>
      <c r="AJ57">
        <v>0</v>
      </c>
      <c r="AK57">
        <v>15.572000000000001</v>
      </c>
      <c r="AL57">
        <v>0</v>
      </c>
      <c r="AM57">
        <v>4.8588992571428564</v>
      </c>
      <c r="AN57">
        <v>0.68867999999999996</v>
      </c>
      <c r="AO57">
        <v>9.0199200000000008</v>
      </c>
      <c r="AP57">
        <v>3.7729036799999998</v>
      </c>
      <c r="AQ57">
        <v>0</v>
      </c>
      <c r="AR57">
        <v>15.072470399999998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20.330609953214399</v>
      </c>
      <c r="BB57">
        <f t="shared" si="0"/>
        <v>586.55326800082798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276.10281537628231</v>
      </c>
      <c r="M58">
        <v>27.314578005115088</v>
      </c>
      <c r="N58">
        <v>36.246660388927829</v>
      </c>
      <c r="O58">
        <v>0</v>
      </c>
      <c r="P58">
        <v>37.973453177257525</v>
      </c>
      <c r="Q58">
        <v>1.0453137480586712</v>
      </c>
      <c r="R58">
        <v>0.81723250914770185</v>
      </c>
      <c r="S58">
        <v>0.34210053016831726</v>
      </c>
      <c r="T58">
        <v>0</v>
      </c>
      <c r="U58">
        <v>48.318278863524384</v>
      </c>
      <c r="V58">
        <v>0</v>
      </c>
      <c r="W58">
        <v>1.8209531464833422</v>
      </c>
      <c r="X58">
        <v>15.003520529134487</v>
      </c>
      <c r="Y58">
        <v>0</v>
      </c>
      <c r="Z58">
        <v>0</v>
      </c>
      <c r="AA58">
        <v>4.3103436479999999</v>
      </c>
      <c r="AB58">
        <v>12.121704815999999</v>
      </c>
      <c r="AC58">
        <v>8.9164694943999994</v>
      </c>
      <c r="AD58">
        <v>11.22633356</v>
      </c>
      <c r="AE58">
        <v>0</v>
      </c>
      <c r="AF58">
        <v>2.7224999999999997</v>
      </c>
      <c r="AG58">
        <v>12.221807519999997</v>
      </c>
      <c r="AH58">
        <v>46.922145399999991</v>
      </c>
      <c r="AI58">
        <v>4.6866767999999999</v>
      </c>
      <c r="AJ58">
        <v>0</v>
      </c>
      <c r="AK58">
        <v>15.572000000000001</v>
      </c>
      <c r="AL58">
        <v>0</v>
      </c>
      <c r="AM58">
        <v>4.8588992571428564</v>
      </c>
      <c r="AN58">
        <v>0.68867999999999996</v>
      </c>
      <c r="AO58">
        <v>9.0199200000000008</v>
      </c>
      <c r="AP58">
        <v>3.7729036799999998</v>
      </c>
      <c r="AQ58">
        <v>0</v>
      </c>
      <c r="AR58">
        <v>15.072470399999998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20.330609953214399</v>
      </c>
      <c r="BB58">
        <f t="shared" si="0"/>
        <v>586.55326800082798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269.99738903225801</v>
      </c>
      <c r="M59">
        <v>27.314578005115088</v>
      </c>
      <c r="N59">
        <v>36.246660388927829</v>
      </c>
      <c r="O59">
        <v>0</v>
      </c>
      <c r="P59">
        <v>37.973453177257525</v>
      </c>
      <c r="Q59">
        <v>0.93116210801393717</v>
      </c>
      <c r="R59">
        <v>0.81723250914770185</v>
      </c>
      <c r="S59">
        <v>0.34210053016831726</v>
      </c>
      <c r="T59">
        <v>0</v>
      </c>
      <c r="U59">
        <v>48.318278863524384</v>
      </c>
      <c r="V59">
        <v>0</v>
      </c>
      <c r="W59">
        <v>1.7795678476996299</v>
      </c>
      <c r="X59">
        <v>15.003520529134487</v>
      </c>
      <c r="Y59">
        <v>0</v>
      </c>
      <c r="Z59">
        <v>0</v>
      </c>
      <c r="AA59">
        <v>8.6206872959999998</v>
      </c>
      <c r="AB59">
        <v>12.121704815999999</v>
      </c>
      <c r="AC59">
        <v>8.9164694943999994</v>
      </c>
      <c r="AD59">
        <v>11.22633356</v>
      </c>
      <c r="AE59">
        <v>0</v>
      </c>
      <c r="AF59">
        <v>2.7224999999999997</v>
      </c>
      <c r="AG59">
        <v>12.221807519999997</v>
      </c>
      <c r="AH59">
        <v>46.922145399999991</v>
      </c>
      <c r="AI59">
        <v>4.6866767999999999</v>
      </c>
      <c r="AJ59">
        <v>0</v>
      </c>
      <c r="AK59">
        <v>15.572000000000001</v>
      </c>
      <c r="AL59">
        <v>0</v>
      </c>
      <c r="AM59">
        <v>4.8588992571428564</v>
      </c>
      <c r="AN59">
        <v>0.68867999999999996</v>
      </c>
      <c r="AO59">
        <v>9.0199200000000008</v>
      </c>
      <c r="AP59">
        <v>3.7729036799999998</v>
      </c>
      <c r="AQ59">
        <v>0</v>
      </c>
      <c r="AR59">
        <v>15.072470399999998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20.265264107241535</v>
      </c>
      <c r="BB59">
        <f t="shared" si="0"/>
        <v>584.6679942119481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269.99738903225801</v>
      </c>
      <c r="M60">
        <v>27.314578005115088</v>
      </c>
      <c r="N60">
        <v>36.246660388927829</v>
      </c>
      <c r="O60">
        <v>0</v>
      </c>
      <c r="P60">
        <v>37.973453177257525</v>
      </c>
      <c r="Q60">
        <v>0.93116210801393717</v>
      </c>
      <c r="R60">
        <v>0.81723250914770185</v>
      </c>
      <c r="S60">
        <v>0.34210053016831726</v>
      </c>
      <c r="T60">
        <v>0</v>
      </c>
      <c r="U60">
        <v>48.318278863524384</v>
      </c>
      <c r="V60">
        <v>0</v>
      </c>
      <c r="W60">
        <v>1.7381825489159173</v>
      </c>
      <c r="X60">
        <v>15.003520529134487</v>
      </c>
      <c r="Y60">
        <v>0</v>
      </c>
      <c r="Z60">
        <v>0</v>
      </c>
      <c r="AA60">
        <v>8.6206872959999998</v>
      </c>
      <c r="AB60">
        <v>12.121704815999999</v>
      </c>
      <c r="AC60">
        <v>8.9164694943999994</v>
      </c>
      <c r="AD60">
        <v>11.22633356</v>
      </c>
      <c r="AE60">
        <v>0</v>
      </c>
      <c r="AF60">
        <v>2.7224999999999997</v>
      </c>
      <c r="AG60">
        <v>12.221807519999997</v>
      </c>
      <c r="AH60">
        <v>46.922145399999991</v>
      </c>
      <c r="AI60">
        <v>4.6866767999999999</v>
      </c>
      <c r="AJ60">
        <v>0</v>
      </c>
      <c r="AK60">
        <v>15.572000000000001</v>
      </c>
      <c r="AL60">
        <v>0</v>
      </c>
      <c r="AM60">
        <v>4.8588992571428564</v>
      </c>
      <c r="AN60">
        <v>0.68867999999999996</v>
      </c>
      <c r="AO60">
        <v>9.0199200000000008</v>
      </c>
      <c r="AP60">
        <v>3.7729036799999998</v>
      </c>
      <c r="AQ60">
        <v>0</v>
      </c>
      <c r="AR60">
        <v>15.072470399999998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20.263877700049569</v>
      </c>
      <c r="BB60">
        <f t="shared" si="0"/>
        <v>584.62799532035638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275.74591961235399</v>
      </c>
      <c r="M61">
        <v>27.314578005115088</v>
      </c>
      <c r="N61">
        <v>36.246660388927829</v>
      </c>
      <c r="O61">
        <v>0</v>
      </c>
      <c r="P61">
        <v>37.973453177257525</v>
      </c>
      <c r="Q61">
        <v>0</v>
      </c>
      <c r="R61">
        <v>0</v>
      </c>
      <c r="S61">
        <v>0</v>
      </c>
      <c r="T61">
        <v>0</v>
      </c>
      <c r="U61">
        <v>49.178089099006073</v>
      </c>
      <c r="V61">
        <v>0</v>
      </c>
      <c r="W61">
        <v>1.9970569343065694</v>
      </c>
      <c r="X61">
        <v>15.005338831666</v>
      </c>
      <c r="Y61">
        <v>0</v>
      </c>
      <c r="Z61">
        <v>0</v>
      </c>
      <c r="AA61">
        <v>8.6206872959999998</v>
      </c>
      <c r="AB61">
        <v>12.121704815999999</v>
      </c>
      <c r="AC61">
        <v>8.9164694943999994</v>
      </c>
      <c r="AD61">
        <v>11.22633356</v>
      </c>
      <c r="AE61">
        <v>0</v>
      </c>
      <c r="AF61">
        <v>2.7224999999999997</v>
      </c>
      <c r="AG61">
        <v>12.221807519999997</v>
      </c>
      <c r="AH61">
        <v>46.922145399999991</v>
      </c>
      <c r="AI61">
        <v>4.6866767999999999</v>
      </c>
      <c r="AJ61">
        <v>0</v>
      </c>
      <c r="AK61">
        <v>15.572000000000001</v>
      </c>
      <c r="AL61">
        <v>0</v>
      </c>
      <c r="AM61">
        <v>4.8588992571428564</v>
      </c>
      <c r="AN61">
        <v>0.68867999999999996</v>
      </c>
      <c r="AO61">
        <v>9.0199200000000008</v>
      </c>
      <c r="AP61">
        <v>3.7729036799999998</v>
      </c>
      <c r="AQ61">
        <v>0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20.423959351999741</v>
      </c>
      <c r="BB61">
        <f t="shared" si="0"/>
        <v>589.246452024576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275.74591961235399</v>
      </c>
      <c r="M62">
        <v>27.314578005115088</v>
      </c>
      <c r="N62">
        <v>36.246660388927829</v>
      </c>
      <c r="O62">
        <v>0</v>
      </c>
      <c r="P62">
        <v>37.973453177257525</v>
      </c>
      <c r="Q62">
        <v>0</v>
      </c>
      <c r="R62">
        <v>0</v>
      </c>
      <c r="S62">
        <v>0</v>
      </c>
      <c r="T62">
        <v>0</v>
      </c>
      <c r="U62">
        <v>49.178089099006073</v>
      </c>
      <c r="V62">
        <v>0</v>
      </c>
      <c r="W62">
        <v>1.9968749239607977</v>
      </c>
      <c r="X62">
        <v>15.005338831666</v>
      </c>
      <c r="Y62">
        <v>0</v>
      </c>
      <c r="Z62">
        <v>0</v>
      </c>
      <c r="AA62">
        <v>8.6206872959999998</v>
      </c>
      <c r="AB62">
        <v>12.121704815999999</v>
      </c>
      <c r="AC62">
        <v>8.9164694943999994</v>
      </c>
      <c r="AD62">
        <v>11.22633356</v>
      </c>
      <c r="AE62">
        <v>0</v>
      </c>
      <c r="AF62">
        <v>2.7224999999999997</v>
      </c>
      <c r="AG62">
        <v>12.221807519999997</v>
      </c>
      <c r="AH62">
        <v>46.922145399999991</v>
      </c>
      <c r="AI62">
        <v>4.6866767999999999</v>
      </c>
      <c r="AJ62">
        <v>0</v>
      </c>
      <c r="AK62">
        <v>15.572000000000001</v>
      </c>
      <c r="AL62">
        <v>0</v>
      </c>
      <c r="AM62">
        <v>4.8588992571428564</v>
      </c>
      <c r="AN62">
        <v>0.68867999999999996</v>
      </c>
      <c r="AO62">
        <v>9.0199200000000008</v>
      </c>
      <c r="AP62">
        <v>3.7729036799999998</v>
      </c>
      <c r="AQ62">
        <v>0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20.423953257170787</v>
      </c>
      <c r="BB62">
        <f t="shared" si="0"/>
        <v>589.24627610905929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275.74591961235399</v>
      </c>
      <c r="M63">
        <v>27.314578005115088</v>
      </c>
      <c r="N63">
        <v>36.246660388927829</v>
      </c>
      <c r="O63">
        <v>0</v>
      </c>
      <c r="P63">
        <v>37.973453177257525</v>
      </c>
      <c r="Q63">
        <v>0</v>
      </c>
      <c r="R63">
        <v>0</v>
      </c>
      <c r="S63">
        <v>0</v>
      </c>
      <c r="T63">
        <v>0</v>
      </c>
      <c r="U63">
        <v>49.178089099006073</v>
      </c>
      <c r="V63">
        <v>0</v>
      </c>
      <c r="W63">
        <v>1.9968749239607977</v>
      </c>
      <c r="X63">
        <v>15.005338831666</v>
      </c>
      <c r="Y63">
        <v>0</v>
      </c>
      <c r="Z63">
        <v>0</v>
      </c>
      <c r="AA63">
        <v>8.6206872959999998</v>
      </c>
      <c r="AB63">
        <v>12.121704815999999</v>
      </c>
      <c r="AC63">
        <v>8.9164694943999994</v>
      </c>
      <c r="AD63">
        <v>11.22633356</v>
      </c>
      <c r="AE63">
        <v>0</v>
      </c>
      <c r="AF63">
        <v>2.7224999999999997</v>
      </c>
      <c r="AG63">
        <v>12.221807519999997</v>
      </c>
      <c r="AH63">
        <v>46.922145399999991</v>
      </c>
      <c r="AI63">
        <v>0.78111279999999983</v>
      </c>
      <c r="AJ63">
        <v>0</v>
      </c>
      <c r="AK63">
        <v>15.572000000000001</v>
      </c>
      <c r="AL63">
        <v>0</v>
      </c>
      <c r="AM63">
        <v>4.8588992571428564</v>
      </c>
      <c r="AN63">
        <v>0.68867999999999996</v>
      </c>
      <c r="AO63">
        <v>9.0199200000000008</v>
      </c>
      <c r="AP63">
        <v>3.7729036799999998</v>
      </c>
      <c r="AQ63">
        <v>0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20.293116863170788</v>
      </c>
      <c r="BB63">
        <f t="shared" si="0"/>
        <v>585.47154850305924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275.74591961235399</v>
      </c>
      <c r="M64">
        <v>27.314578005115088</v>
      </c>
      <c r="N64">
        <v>36.246660388927829</v>
      </c>
      <c r="O64">
        <v>0</v>
      </c>
      <c r="P64">
        <v>37.973453177257525</v>
      </c>
      <c r="Q64">
        <v>0</v>
      </c>
      <c r="R64">
        <v>0</v>
      </c>
      <c r="S64">
        <v>0</v>
      </c>
      <c r="T64">
        <v>0</v>
      </c>
      <c r="U64">
        <v>49.178089099006073</v>
      </c>
      <c r="V64">
        <v>0</v>
      </c>
      <c r="W64">
        <v>1.9451424129773573</v>
      </c>
      <c r="X64">
        <v>15.005338831666</v>
      </c>
      <c r="Y64">
        <v>0</v>
      </c>
      <c r="Z64">
        <v>0</v>
      </c>
      <c r="AA64">
        <v>8.6206872959999998</v>
      </c>
      <c r="AB64">
        <v>12.121704815999999</v>
      </c>
      <c r="AC64">
        <v>8.9164694943999994</v>
      </c>
      <c r="AD64">
        <v>11.22633356</v>
      </c>
      <c r="AE64">
        <v>0</v>
      </c>
      <c r="AF64">
        <v>2.7224999999999997</v>
      </c>
      <c r="AG64">
        <v>12.221807519999997</v>
      </c>
      <c r="AH64">
        <v>46.922145399999991</v>
      </c>
      <c r="AI64">
        <v>0.78111279999999983</v>
      </c>
      <c r="AJ64">
        <v>0</v>
      </c>
      <c r="AK64">
        <v>15.572000000000001</v>
      </c>
      <c r="AL64">
        <v>0</v>
      </c>
      <c r="AM64">
        <v>4.8588992571428564</v>
      </c>
      <c r="AN64">
        <v>0.68867999999999996</v>
      </c>
      <c r="AO64">
        <v>9.0199200000000008</v>
      </c>
      <c r="AP64">
        <v>3.7729036799999998</v>
      </c>
      <c r="AQ64">
        <v>0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20.291383823292449</v>
      </c>
      <c r="BB64">
        <f t="shared" si="0"/>
        <v>585.4215490319541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275.74591961235399</v>
      </c>
      <c r="M65">
        <v>27.314578005115088</v>
      </c>
      <c r="N65">
        <v>36.246660388927829</v>
      </c>
      <c r="O65">
        <v>0</v>
      </c>
      <c r="P65">
        <v>37.973453177257525</v>
      </c>
      <c r="Q65">
        <v>0</v>
      </c>
      <c r="R65">
        <v>0</v>
      </c>
      <c r="S65">
        <v>0</v>
      </c>
      <c r="T65">
        <v>0</v>
      </c>
      <c r="U65">
        <v>50.046658949638463</v>
      </c>
      <c r="V65">
        <v>0</v>
      </c>
      <c r="W65">
        <v>1.9451424129773573</v>
      </c>
      <c r="X65">
        <v>15.005338831666</v>
      </c>
      <c r="Y65">
        <v>0</v>
      </c>
      <c r="Z65">
        <v>0</v>
      </c>
      <c r="AA65">
        <v>8.6206872959999998</v>
      </c>
      <c r="AB65">
        <v>12.121704815999999</v>
      </c>
      <c r="AC65">
        <v>8.9164694943999994</v>
      </c>
      <c r="AD65">
        <v>11.22633356</v>
      </c>
      <c r="AE65">
        <v>0</v>
      </c>
      <c r="AF65">
        <v>2.7224999999999997</v>
      </c>
      <c r="AG65">
        <v>12.221807519999997</v>
      </c>
      <c r="AH65">
        <v>46.922145399999991</v>
      </c>
      <c r="AI65">
        <v>0.78111279999999983</v>
      </c>
      <c r="AJ65">
        <v>0</v>
      </c>
      <c r="AK65">
        <v>15.572000000000001</v>
      </c>
      <c r="AL65">
        <v>0</v>
      </c>
      <c r="AM65">
        <v>4.8588992571428564</v>
      </c>
      <c r="AN65">
        <v>0.68867999999999996</v>
      </c>
      <c r="AO65">
        <v>9.0199200000000008</v>
      </c>
      <c r="AP65">
        <v>3.5370971999999998</v>
      </c>
      <c r="AQ65">
        <v>0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20.312581350197654</v>
      </c>
      <c r="BB65">
        <f t="shared" si="0"/>
        <v>586.03311487568124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275.74591961235399</v>
      </c>
      <c r="M66">
        <v>27.314578005115088</v>
      </c>
      <c r="N66">
        <v>36.246660388927829</v>
      </c>
      <c r="O66">
        <v>0</v>
      </c>
      <c r="P66">
        <v>37.973453177257525</v>
      </c>
      <c r="Q66">
        <v>0</v>
      </c>
      <c r="R66">
        <v>0</v>
      </c>
      <c r="S66">
        <v>0</v>
      </c>
      <c r="T66">
        <v>0</v>
      </c>
      <c r="U66">
        <v>50.90646921278254</v>
      </c>
      <c r="V66">
        <v>0</v>
      </c>
      <c r="W66">
        <v>1.9451424129773573</v>
      </c>
      <c r="X66">
        <v>15.005338831666</v>
      </c>
      <c r="Y66">
        <v>0</v>
      </c>
      <c r="Z66">
        <v>0</v>
      </c>
      <c r="AA66">
        <v>8.6206872959999998</v>
      </c>
      <c r="AB66">
        <v>12.121704815999999</v>
      </c>
      <c r="AC66">
        <v>8.9164694943999994</v>
      </c>
      <c r="AD66">
        <v>11.22633356</v>
      </c>
      <c r="AE66">
        <v>0</v>
      </c>
      <c r="AF66">
        <v>2.7224999999999997</v>
      </c>
      <c r="AG66">
        <v>12.221807519999997</v>
      </c>
      <c r="AH66">
        <v>46.922145399999991</v>
      </c>
      <c r="AI66">
        <v>0.78111279999999983</v>
      </c>
      <c r="AJ66">
        <v>0</v>
      </c>
      <c r="AK66">
        <v>15.572000000000001</v>
      </c>
      <c r="AL66">
        <v>0</v>
      </c>
      <c r="AM66">
        <v>4.8588992571428564</v>
      </c>
      <c r="AN66">
        <v>0.68867999999999996</v>
      </c>
      <c r="AO66">
        <v>9.0199200000000008</v>
      </c>
      <c r="AP66">
        <v>3.5370971999999998</v>
      </c>
      <c r="AQ66">
        <v>0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20.341384917317733</v>
      </c>
      <c r="BB66">
        <f t="shared" si="0"/>
        <v>586.86412157170525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269.99738903225801</v>
      </c>
      <c r="M67">
        <v>27.314578005115088</v>
      </c>
      <c r="N67">
        <v>36.246660388927829</v>
      </c>
      <c r="O67">
        <v>0</v>
      </c>
      <c r="P67">
        <v>37.973453177257525</v>
      </c>
      <c r="Q67">
        <v>0</v>
      </c>
      <c r="R67">
        <v>0</v>
      </c>
      <c r="S67">
        <v>0</v>
      </c>
      <c r="T67">
        <v>0</v>
      </c>
      <c r="U67">
        <v>51.775039087648302</v>
      </c>
      <c r="V67">
        <v>6.0003047232097506</v>
      </c>
      <c r="W67">
        <v>9.7883370310825306</v>
      </c>
      <c r="X67">
        <v>43.005338805578504</v>
      </c>
      <c r="Y67">
        <v>0</v>
      </c>
      <c r="Z67">
        <v>0</v>
      </c>
      <c r="AA67">
        <v>8.6206872959999998</v>
      </c>
      <c r="AB67">
        <v>12.121704815999999</v>
      </c>
      <c r="AC67">
        <v>8.9164694943999994</v>
      </c>
      <c r="AD67">
        <v>11.22633356</v>
      </c>
      <c r="AE67">
        <v>0</v>
      </c>
      <c r="AF67">
        <v>2.7224999999999997</v>
      </c>
      <c r="AG67">
        <v>12.221807519999997</v>
      </c>
      <c r="AH67">
        <v>46.922145399999991</v>
      </c>
      <c r="AI67">
        <v>0.78111279999999983</v>
      </c>
      <c r="AJ67">
        <v>0</v>
      </c>
      <c r="AK67">
        <v>15.572000000000001</v>
      </c>
      <c r="AL67">
        <v>0</v>
      </c>
      <c r="AM67">
        <v>4.8588992571428564</v>
      </c>
      <c r="AN67">
        <v>0.68867999999999996</v>
      </c>
      <c r="AO67">
        <v>9.0199200000000008</v>
      </c>
      <c r="AP67">
        <v>3.5370971999999998</v>
      </c>
      <c r="AQ67">
        <v>0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21.579663048081436</v>
      </c>
      <c r="BB67">
        <f t="shared" si="0"/>
        <v>622.58938205093875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269.99738903225801</v>
      </c>
      <c r="M68">
        <v>27.314578005115088</v>
      </c>
      <c r="N68">
        <v>36.246660388927829</v>
      </c>
      <c r="O68">
        <v>0</v>
      </c>
      <c r="P68">
        <v>37.973453177257525</v>
      </c>
      <c r="Q68">
        <v>0</v>
      </c>
      <c r="R68">
        <v>0</v>
      </c>
      <c r="S68">
        <v>0</v>
      </c>
      <c r="T68">
        <v>0</v>
      </c>
      <c r="U68">
        <v>53.534056273719166</v>
      </c>
      <c r="V68">
        <v>6.0003047232097506</v>
      </c>
      <c r="W68">
        <v>9.7883370310825306</v>
      </c>
      <c r="X68">
        <v>43.005338805578504</v>
      </c>
      <c r="Y68">
        <v>0</v>
      </c>
      <c r="Z68">
        <v>0</v>
      </c>
      <c r="AA68">
        <v>8.6206872959999998</v>
      </c>
      <c r="AB68">
        <v>12.121704815999999</v>
      </c>
      <c r="AC68">
        <v>8.9164694943999994</v>
      </c>
      <c r="AD68">
        <v>11.22633356</v>
      </c>
      <c r="AE68">
        <v>0</v>
      </c>
      <c r="AF68">
        <v>2.7224999999999997</v>
      </c>
      <c r="AG68">
        <v>12.221807519999997</v>
      </c>
      <c r="AH68">
        <v>46.922145399999991</v>
      </c>
      <c r="AI68">
        <v>4.6866767999999999</v>
      </c>
      <c r="AJ68">
        <v>0</v>
      </c>
      <c r="AK68">
        <v>15.572000000000001</v>
      </c>
      <c r="AL68">
        <v>0</v>
      </c>
      <c r="AM68">
        <v>4.8588992571428564</v>
      </c>
      <c r="AN68">
        <v>0.68867999999999996</v>
      </c>
      <c r="AO68">
        <v>9.0199200000000008</v>
      </c>
      <c r="AP68">
        <v>3.5370971999999998</v>
      </c>
      <c r="AQ68">
        <v>0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21.769426441112962</v>
      </c>
      <c r="BB68">
        <f t="shared" ref="BB68:BB99" si="1">SUM(B68:AZ68)-BA68</f>
        <v>628.06419984397814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269.99738903225801</v>
      </c>
      <c r="M69">
        <v>27.314578005115088</v>
      </c>
      <c r="N69">
        <v>36.246660388927829</v>
      </c>
      <c r="O69">
        <v>0</v>
      </c>
      <c r="P69">
        <v>37.973453177257525</v>
      </c>
      <c r="Q69">
        <v>0</v>
      </c>
      <c r="R69">
        <v>0</v>
      </c>
      <c r="S69">
        <v>0</v>
      </c>
      <c r="T69">
        <v>0</v>
      </c>
      <c r="U69">
        <v>53.534056273719166</v>
      </c>
      <c r="V69">
        <v>0</v>
      </c>
      <c r="W69">
        <v>1.893409901993917</v>
      </c>
      <c r="X69">
        <v>16.998842604320288</v>
      </c>
      <c r="Y69">
        <v>0</v>
      </c>
      <c r="Z69">
        <v>0</v>
      </c>
      <c r="AA69">
        <v>8.6206872959999998</v>
      </c>
      <c r="AB69">
        <v>12.121704815999999</v>
      </c>
      <c r="AC69">
        <v>8.9164694943999994</v>
      </c>
      <c r="AD69">
        <v>11.22633356</v>
      </c>
      <c r="AE69">
        <v>0</v>
      </c>
      <c r="AF69">
        <v>2.7224999999999997</v>
      </c>
      <c r="AG69">
        <v>12.221807519999997</v>
      </c>
      <c r="AH69">
        <v>46.922145399999991</v>
      </c>
      <c r="AI69">
        <v>0.78111279999999983</v>
      </c>
      <c r="AJ69">
        <v>0</v>
      </c>
      <c r="AK69">
        <v>15.572000000000001</v>
      </c>
      <c r="AL69">
        <v>0</v>
      </c>
      <c r="AM69">
        <v>4.8588992571428564</v>
      </c>
      <c r="AN69">
        <v>0.68867999999999996</v>
      </c>
      <c r="AO69">
        <v>9.0199200000000008</v>
      </c>
      <c r="AP69">
        <v>3.5370971999999998</v>
      </c>
      <c r="AQ69">
        <v>0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20.301882094109779</v>
      </c>
      <c r="BB69">
        <f t="shared" si="1"/>
        <v>585.72445213742469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269.99738903225801</v>
      </c>
      <c r="M70">
        <v>27.314578005115088</v>
      </c>
      <c r="N70">
        <v>36.246660388927829</v>
      </c>
      <c r="O70">
        <v>0</v>
      </c>
      <c r="P70">
        <v>37.973453177257525</v>
      </c>
      <c r="Q70">
        <v>0</v>
      </c>
      <c r="R70">
        <v>0</v>
      </c>
      <c r="S70">
        <v>0</v>
      </c>
      <c r="T70">
        <v>0</v>
      </c>
      <c r="U70">
        <v>53.534056273719166</v>
      </c>
      <c r="V70">
        <v>0</v>
      </c>
      <c r="W70">
        <v>1.893409901993917</v>
      </c>
      <c r="X70">
        <v>16.998842604320288</v>
      </c>
      <c r="Y70">
        <v>0</v>
      </c>
      <c r="Z70">
        <v>0</v>
      </c>
      <c r="AA70">
        <v>11.221823599999999</v>
      </c>
      <c r="AB70">
        <v>12.121704815999999</v>
      </c>
      <c r="AC70">
        <v>8.9164694943999994</v>
      </c>
      <c r="AD70">
        <v>11.22633356</v>
      </c>
      <c r="AE70">
        <v>0</v>
      </c>
      <c r="AF70">
        <v>2.7224999999999997</v>
      </c>
      <c r="AG70">
        <v>12.221807519999997</v>
      </c>
      <c r="AH70">
        <v>46.922145399999991</v>
      </c>
      <c r="AI70">
        <v>0.78111279999999983</v>
      </c>
      <c r="AJ70">
        <v>0</v>
      </c>
      <c r="AK70">
        <v>15.572000000000001</v>
      </c>
      <c r="AL70">
        <v>0</v>
      </c>
      <c r="AM70">
        <v>4.8588992571428564</v>
      </c>
      <c r="AN70">
        <v>0.68867999999999996</v>
      </c>
      <c r="AO70">
        <v>9.0199200000000008</v>
      </c>
      <c r="AP70">
        <v>3.5370971999999998</v>
      </c>
      <c r="AQ70">
        <v>0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20.389020350509782</v>
      </c>
      <c r="BB70">
        <f t="shared" si="1"/>
        <v>588.2384501850247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269.99738903225801</v>
      </c>
      <c r="M71">
        <v>27.314578005115088</v>
      </c>
      <c r="N71">
        <v>36.246660388927829</v>
      </c>
      <c r="O71">
        <v>0</v>
      </c>
      <c r="P71">
        <v>37.973453177257525</v>
      </c>
      <c r="Q71">
        <v>0</v>
      </c>
      <c r="R71">
        <v>0</v>
      </c>
      <c r="S71">
        <v>0</v>
      </c>
      <c r="T71">
        <v>0</v>
      </c>
      <c r="U71">
        <v>53.534056273719166</v>
      </c>
      <c r="V71">
        <v>0</v>
      </c>
      <c r="W71">
        <v>1.893409901993917</v>
      </c>
      <c r="X71">
        <v>16.998842604320288</v>
      </c>
      <c r="Y71">
        <v>0</v>
      </c>
      <c r="Z71">
        <v>2.01070584</v>
      </c>
      <c r="AA71">
        <v>13.088087999999999</v>
      </c>
      <c r="AB71">
        <v>12.121704815999999</v>
      </c>
      <c r="AC71">
        <v>8.9164694943999994</v>
      </c>
      <c r="AD71">
        <v>11.22633356</v>
      </c>
      <c r="AE71">
        <v>0</v>
      </c>
      <c r="AF71">
        <v>2.7224999999999997</v>
      </c>
      <c r="AG71">
        <v>12.221807519999997</v>
      </c>
      <c r="AH71">
        <v>46.922145399999991</v>
      </c>
      <c r="AI71">
        <v>0.78111279999999983</v>
      </c>
      <c r="AJ71">
        <v>0</v>
      </c>
      <c r="AK71">
        <v>15.572000000000001</v>
      </c>
      <c r="AL71">
        <v>0</v>
      </c>
      <c r="AM71">
        <v>4.9079790476190466</v>
      </c>
      <c r="AN71">
        <v>0.68867999999999996</v>
      </c>
      <c r="AO71">
        <v>9.0199200000000008</v>
      </c>
      <c r="AP71">
        <v>3.5370971999999998</v>
      </c>
      <c r="AQ71">
        <v>0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20.520542885411366</v>
      </c>
      <c r="BB71">
        <f t="shared" si="1"/>
        <v>592.03297768059929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269.99738903225801</v>
      </c>
      <c r="M72">
        <v>27.314578005115088</v>
      </c>
      <c r="N72">
        <v>36.246660388927829</v>
      </c>
      <c r="O72">
        <v>0</v>
      </c>
      <c r="P72">
        <v>37.973453177257525</v>
      </c>
      <c r="Q72">
        <v>0</v>
      </c>
      <c r="R72">
        <v>0</v>
      </c>
      <c r="S72">
        <v>0</v>
      </c>
      <c r="T72">
        <v>0</v>
      </c>
      <c r="U72">
        <v>53.534056273719166</v>
      </c>
      <c r="V72">
        <v>0</v>
      </c>
      <c r="W72">
        <v>1.893409901993917</v>
      </c>
      <c r="X72">
        <v>16.998842604320288</v>
      </c>
      <c r="Y72">
        <v>0</v>
      </c>
      <c r="Z72">
        <v>2.01070584</v>
      </c>
      <c r="AA72">
        <v>13.088087999999999</v>
      </c>
      <c r="AB72">
        <v>12.121704815999999</v>
      </c>
      <c r="AC72">
        <v>8.9164694943999994</v>
      </c>
      <c r="AD72">
        <v>11.22633356</v>
      </c>
      <c r="AE72">
        <v>0</v>
      </c>
      <c r="AF72">
        <v>2.7224999999999997</v>
      </c>
      <c r="AG72">
        <v>12.221807519999997</v>
      </c>
      <c r="AH72">
        <v>46.922145399999991</v>
      </c>
      <c r="AI72">
        <v>0.78111279999999983</v>
      </c>
      <c r="AJ72">
        <v>0</v>
      </c>
      <c r="AK72">
        <v>15.572000000000001</v>
      </c>
      <c r="AL72">
        <v>0</v>
      </c>
      <c r="AM72">
        <v>4.9079790476190466</v>
      </c>
      <c r="AN72">
        <v>0.68867999999999996</v>
      </c>
      <c r="AO72">
        <v>9.0199200000000008</v>
      </c>
      <c r="AP72">
        <v>3.5370971999999998</v>
      </c>
      <c r="AQ72">
        <v>3.4793999999999996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20.637102785411365</v>
      </c>
      <c r="BB72">
        <f t="shared" si="1"/>
        <v>595.39581778059937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269.99738903225801</v>
      </c>
      <c r="M73">
        <v>27.314578005115088</v>
      </c>
      <c r="N73">
        <v>36.246660388927829</v>
      </c>
      <c r="O73">
        <v>0</v>
      </c>
      <c r="P73">
        <v>37.973453177257525</v>
      </c>
      <c r="Q73">
        <v>0</v>
      </c>
      <c r="R73">
        <v>0</v>
      </c>
      <c r="S73">
        <v>0</v>
      </c>
      <c r="T73">
        <v>0</v>
      </c>
      <c r="U73">
        <v>53.534056273719166</v>
      </c>
      <c r="V73">
        <v>0</v>
      </c>
      <c r="W73">
        <v>1.893409901993917</v>
      </c>
      <c r="X73">
        <v>16.998842604320288</v>
      </c>
      <c r="Y73">
        <v>0</v>
      </c>
      <c r="Z73">
        <v>2.01070584</v>
      </c>
      <c r="AA73">
        <v>13.088087999999999</v>
      </c>
      <c r="AB73">
        <v>12.121704815999999</v>
      </c>
      <c r="AC73">
        <v>8.9164694943999994</v>
      </c>
      <c r="AD73">
        <v>11.22633356</v>
      </c>
      <c r="AE73">
        <v>0</v>
      </c>
      <c r="AF73">
        <v>2.7224999999999997</v>
      </c>
      <c r="AG73">
        <v>12.221807519999997</v>
      </c>
      <c r="AH73">
        <v>46.922145399999991</v>
      </c>
      <c r="AI73">
        <v>4.8819549999999996</v>
      </c>
      <c r="AJ73">
        <v>0</v>
      </c>
      <c r="AK73">
        <v>15.572000000000001</v>
      </c>
      <c r="AL73">
        <v>0</v>
      </c>
      <c r="AM73">
        <v>4.9079790476190466</v>
      </c>
      <c r="AN73">
        <v>0.68867999999999996</v>
      </c>
      <c r="AO73">
        <v>9.0199200000000008</v>
      </c>
      <c r="AP73">
        <v>3.5370971999999998</v>
      </c>
      <c r="AQ73">
        <v>3.4793999999999996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20.774481075811366</v>
      </c>
      <c r="BB73">
        <f t="shared" si="1"/>
        <v>599.3592816901994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269.99738903225801</v>
      </c>
      <c r="M74">
        <v>27.314578005115088</v>
      </c>
      <c r="N74">
        <v>36.246660388927829</v>
      </c>
      <c r="O74">
        <v>0</v>
      </c>
      <c r="P74">
        <v>37.973453177257525</v>
      </c>
      <c r="Q74">
        <v>0</v>
      </c>
      <c r="R74">
        <v>0</v>
      </c>
      <c r="S74">
        <v>0</v>
      </c>
      <c r="T74">
        <v>0</v>
      </c>
      <c r="U74">
        <v>53.534056273719166</v>
      </c>
      <c r="V74">
        <v>0</v>
      </c>
      <c r="W74">
        <v>1.893409901993917</v>
      </c>
      <c r="X74">
        <v>16.998842604320288</v>
      </c>
      <c r="Y74">
        <v>0</v>
      </c>
      <c r="Z74">
        <v>2.01070584</v>
      </c>
      <c r="AA74">
        <v>13.088087999999999</v>
      </c>
      <c r="AB74">
        <v>12.121704815999999</v>
      </c>
      <c r="AC74">
        <v>8.9164694943999994</v>
      </c>
      <c r="AD74">
        <v>11.22633356</v>
      </c>
      <c r="AE74">
        <v>0</v>
      </c>
      <c r="AF74">
        <v>2.7224999999999997</v>
      </c>
      <c r="AG74">
        <v>12.221807519999997</v>
      </c>
      <c r="AH74">
        <v>46.922145399999991</v>
      </c>
      <c r="AI74">
        <v>4.8819549999999996</v>
      </c>
      <c r="AJ74">
        <v>0</v>
      </c>
      <c r="AK74">
        <v>15.572000000000001</v>
      </c>
      <c r="AL74">
        <v>0</v>
      </c>
      <c r="AM74">
        <v>4.9079790476190466</v>
      </c>
      <c r="AN74">
        <v>0.68867999999999996</v>
      </c>
      <c r="AO74">
        <v>9.0199200000000008</v>
      </c>
      <c r="AP74">
        <v>3.5370971999999998</v>
      </c>
      <c r="AQ74">
        <v>7.1714299999999991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20.898164234224062</v>
      </c>
      <c r="BB74">
        <f t="shared" si="1"/>
        <v>602.92762853178658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269.99738903225801</v>
      </c>
      <c r="M75">
        <v>27.314578005115088</v>
      </c>
      <c r="N75">
        <v>36.246660388927829</v>
      </c>
      <c r="O75">
        <v>0</v>
      </c>
      <c r="P75">
        <v>37.973453177257525</v>
      </c>
      <c r="Q75">
        <v>0</v>
      </c>
      <c r="R75">
        <v>0</v>
      </c>
      <c r="S75">
        <v>0</v>
      </c>
      <c r="T75">
        <v>0</v>
      </c>
      <c r="U75">
        <v>53.534056273719166</v>
      </c>
      <c r="V75">
        <v>0</v>
      </c>
      <c r="W75">
        <v>1.893409901993917</v>
      </c>
      <c r="X75">
        <v>16.998842604320288</v>
      </c>
      <c r="Y75">
        <v>0</v>
      </c>
      <c r="Z75">
        <v>2.01070584</v>
      </c>
      <c r="AA75">
        <v>13.088087999999999</v>
      </c>
      <c r="AB75">
        <v>12.121704815999999</v>
      </c>
      <c r="AC75">
        <v>8.9164694943999994</v>
      </c>
      <c r="AD75">
        <v>11.22633356</v>
      </c>
      <c r="AE75">
        <v>0</v>
      </c>
      <c r="AF75">
        <v>2.7224999999999997</v>
      </c>
      <c r="AG75">
        <v>12.221807519999997</v>
      </c>
      <c r="AH75">
        <v>46.922145399999991</v>
      </c>
      <c r="AI75">
        <v>5.8583460000000001</v>
      </c>
      <c r="AJ75">
        <v>0</v>
      </c>
      <c r="AK75">
        <v>15.572000000000001</v>
      </c>
      <c r="AL75">
        <v>0</v>
      </c>
      <c r="AM75">
        <v>4.9079790476190466</v>
      </c>
      <c r="AN75">
        <v>0.68867999999999996</v>
      </c>
      <c r="AO75">
        <v>9.0199200000000008</v>
      </c>
      <c r="AP75">
        <v>3.5370971999999998</v>
      </c>
      <c r="AQ75">
        <v>7.3453999999999988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20.97074101781137</v>
      </c>
      <c r="BB75">
        <f t="shared" si="1"/>
        <v>605.02153434819922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299.99918374999999</v>
      </c>
      <c r="M76">
        <v>27.314578005115088</v>
      </c>
      <c r="N76">
        <v>36.246660388927829</v>
      </c>
      <c r="O76">
        <v>0</v>
      </c>
      <c r="P76">
        <v>37.973453177257525</v>
      </c>
      <c r="Q76">
        <v>0</v>
      </c>
      <c r="R76">
        <v>0</v>
      </c>
      <c r="S76">
        <v>0</v>
      </c>
      <c r="T76">
        <v>0</v>
      </c>
      <c r="U76">
        <v>53.534056273719166</v>
      </c>
      <c r="V76">
        <v>6.0003047232097506</v>
      </c>
      <c r="W76">
        <v>9.5813954448017142</v>
      </c>
      <c r="X76">
        <v>43.005338805578504</v>
      </c>
      <c r="Y76">
        <v>0</v>
      </c>
      <c r="Z76">
        <v>2.01070584</v>
      </c>
      <c r="AA76">
        <v>13.088087999999999</v>
      </c>
      <c r="AB76">
        <v>12.121704815999999</v>
      </c>
      <c r="AC76">
        <v>8.9164694943999994</v>
      </c>
      <c r="AD76">
        <v>11.22633356</v>
      </c>
      <c r="AE76">
        <v>0</v>
      </c>
      <c r="AF76">
        <v>2.7224999999999997</v>
      </c>
      <c r="AG76">
        <v>12.221807519999997</v>
      </c>
      <c r="AH76">
        <v>46.922145399999991</v>
      </c>
      <c r="AI76">
        <v>5.8583460000000001</v>
      </c>
      <c r="AJ76">
        <v>0</v>
      </c>
      <c r="AK76">
        <v>15.572000000000001</v>
      </c>
      <c r="AL76">
        <v>0</v>
      </c>
      <c r="AM76">
        <v>4.9079790476190466</v>
      </c>
      <c r="AN76">
        <v>0.68867999999999996</v>
      </c>
      <c r="AO76">
        <v>9.0199200000000008</v>
      </c>
      <c r="AP76">
        <v>3.5370971999999998</v>
      </c>
      <c r="AQ76">
        <v>7.7319999999999993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23.318527638842156</v>
      </c>
      <c r="BB76">
        <f t="shared" si="1"/>
        <v>672.75692891218614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2.9487820315875379</v>
      </c>
      <c r="L77">
        <v>400.00185866033058</v>
      </c>
      <c r="M77">
        <v>27.314578005115088</v>
      </c>
      <c r="N77">
        <v>36.246660388927829</v>
      </c>
      <c r="O77">
        <v>0</v>
      </c>
      <c r="P77">
        <v>37.973453177257525</v>
      </c>
      <c r="Q77">
        <v>6.0033552180303769</v>
      </c>
      <c r="R77">
        <v>12.993729265316084</v>
      </c>
      <c r="S77">
        <v>7.998800787091696</v>
      </c>
      <c r="T77">
        <v>0</v>
      </c>
      <c r="U77">
        <v>53.534056273719166</v>
      </c>
      <c r="V77">
        <v>6.0003047232097506</v>
      </c>
      <c r="W77">
        <v>9.9955944530046228</v>
      </c>
      <c r="X77">
        <v>43.005338805578504</v>
      </c>
      <c r="Y77">
        <v>0</v>
      </c>
      <c r="Z77">
        <v>2.01070584</v>
      </c>
      <c r="AA77">
        <v>13.088087999999999</v>
      </c>
      <c r="AB77">
        <v>12.121704815999999</v>
      </c>
      <c r="AC77">
        <v>8.9164694943999994</v>
      </c>
      <c r="AD77">
        <v>11.22633356</v>
      </c>
      <c r="AE77">
        <v>5.1171171999999991</v>
      </c>
      <c r="AF77">
        <v>5.4449999999999994</v>
      </c>
      <c r="AG77">
        <v>12.221807519999997</v>
      </c>
      <c r="AH77">
        <v>46.922145399999991</v>
      </c>
      <c r="AI77">
        <v>5.8583460000000001</v>
      </c>
      <c r="AJ77">
        <v>0</v>
      </c>
      <c r="AK77">
        <v>15.572000000000001</v>
      </c>
      <c r="AL77">
        <v>0</v>
      </c>
      <c r="AM77">
        <v>4.9079790476190466</v>
      </c>
      <c r="AN77">
        <v>0.68867999999999996</v>
      </c>
      <c r="AO77">
        <v>9.0199200000000008</v>
      </c>
      <c r="AP77">
        <v>3.5370971999999998</v>
      </c>
      <c r="AQ77">
        <v>8.6984999999999992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27.980644304441832</v>
      </c>
      <c r="BB77">
        <f t="shared" si="1"/>
        <v>807.26247066714586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2.9487820315875379</v>
      </c>
      <c r="L78">
        <v>460.93088226749256</v>
      </c>
      <c r="M78">
        <v>27.314578005115088</v>
      </c>
      <c r="N78">
        <v>36.246660388927829</v>
      </c>
      <c r="O78">
        <v>0</v>
      </c>
      <c r="P78">
        <v>37.973453177257525</v>
      </c>
      <c r="Q78">
        <v>6.0033552180303769</v>
      </c>
      <c r="R78">
        <v>12.993729265316084</v>
      </c>
      <c r="S78">
        <v>7.998800787091696</v>
      </c>
      <c r="T78">
        <v>0</v>
      </c>
      <c r="U78">
        <v>53.534056273719166</v>
      </c>
      <c r="V78">
        <v>6.0003047232097506</v>
      </c>
      <c r="W78">
        <v>9.9955944530046228</v>
      </c>
      <c r="X78">
        <v>43.005338805578504</v>
      </c>
      <c r="Y78">
        <v>0</v>
      </c>
      <c r="Z78">
        <v>6.0071439999999994</v>
      </c>
      <c r="AA78">
        <v>13.088087999999999</v>
      </c>
      <c r="AB78">
        <v>12.121704815999999</v>
      </c>
      <c r="AC78">
        <v>8.9164694943999994</v>
      </c>
      <c r="AD78">
        <v>11.22633356</v>
      </c>
      <c r="AE78">
        <v>5.1171171999999991</v>
      </c>
      <c r="AF78">
        <v>5.4449999999999994</v>
      </c>
      <c r="AG78">
        <v>12.221807519999997</v>
      </c>
      <c r="AH78">
        <v>46.922145399999991</v>
      </c>
      <c r="AI78">
        <v>5.8583460000000001</v>
      </c>
      <c r="AJ78">
        <v>0</v>
      </c>
      <c r="AK78">
        <v>15.572000000000001</v>
      </c>
      <c r="AL78">
        <v>0</v>
      </c>
      <c r="AM78">
        <v>4.9079790476190466</v>
      </c>
      <c r="AN78">
        <v>0.68867999999999996</v>
      </c>
      <c r="AO78">
        <v>9.0199200000000008</v>
      </c>
      <c r="AP78">
        <v>2.9082799200000005</v>
      </c>
      <c r="AQ78">
        <v>11.713979999999999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30.235600433484123</v>
      </c>
      <c r="BB78">
        <f t="shared" si="1"/>
        <v>872.3196390252657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2.9487820315875379</v>
      </c>
      <c r="L79">
        <v>460.93088226749256</v>
      </c>
      <c r="M79">
        <v>27.314578005115088</v>
      </c>
      <c r="N79">
        <v>36.246660388927829</v>
      </c>
      <c r="O79">
        <v>0</v>
      </c>
      <c r="P79">
        <v>37.973453177257525</v>
      </c>
      <c r="Q79">
        <v>6.0033552180303769</v>
      </c>
      <c r="R79">
        <v>12.993729265316084</v>
      </c>
      <c r="S79">
        <v>7.998800787091696</v>
      </c>
      <c r="T79">
        <v>0</v>
      </c>
      <c r="U79">
        <v>53.534056273719166</v>
      </c>
      <c r="V79">
        <v>6.0003047232097506</v>
      </c>
      <c r="W79">
        <v>9.9955944530046228</v>
      </c>
      <c r="X79">
        <v>43.005338805578504</v>
      </c>
      <c r="Y79">
        <v>0</v>
      </c>
      <c r="Z79">
        <v>6.0321175199999999</v>
      </c>
      <c r="AA79">
        <v>13.088087999999999</v>
      </c>
      <c r="AB79">
        <v>12.555207080000001</v>
      </c>
      <c r="AC79">
        <v>9.3762988799999984</v>
      </c>
      <c r="AD79">
        <v>11.834257760000002</v>
      </c>
      <c r="AE79">
        <v>10.111423587199999</v>
      </c>
      <c r="AF79">
        <v>9.2564999999999991</v>
      </c>
      <c r="AG79">
        <v>12.221807519999997</v>
      </c>
      <c r="AH79">
        <v>47.459643660000005</v>
      </c>
      <c r="AI79">
        <v>8.592240799999999</v>
      </c>
      <c r="AJ79">
        <v>0</v>
      </c>
      <c r="AK79">
        <v>15.572000000000001</v>
      </c>
      <c r="AL79">
        <v>0</v>
      </c>
      <c r="AM79">
        <v>5.1533779999999991</v>
      </c>
      <c r="AN79">
        <v>0.68867999999999996</v>
      </c>
      <c r="AO79">
        <v>4.8707567999999997</v>
      </c>
      <c r="AP79">
        <v>2.9082799200000005</v>
      </c>
      <c r="AQ79">
        <v>15.618639999999999</v>
      </c>
      <c r="AR79">
        <v>15.072470399999998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30.657305594659334</v>
      </c>
      <c r="BB79">
        <f t="shared" si="1"/>
        <v>884.48613683327142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2.9487820315875379</v>
      </c>
      <c r="L80">
        <v>460.93088226749256</v>
      </c>
      <c r="M80">
        <v>27.314578005115088</v>
      </c>
      <c r="N80">
        <v>36.246660388927829</v>
      </c>
      <c r="O80">
        <v>0</v>
      </c>
      <c r="P80">
        <v>37.973453177257525</v>
      </c>
      <c r="Q80">
        <v>6.0033552180303769</v>
      </c>
      <c r="R80">
        <v>12.993729265316084</v>
      </c>
      <c r="S80">
        <v>7.998800787091696</v>
      </c>
      <c r="T80">
        <v>0</v>
      </c>
      <c r="U80">
        <v>53.534056273719166</v>
      </c>
      <c r="V80">
        <v>6.0003047232097506</v>
      </c>
      <c r="W80">
        <v>9.9955944530046228</v>
      </c>
      <c r="X80">
        <v>43.005338805578504</v>
      </c>
      <c r="Y80">
        <v>0</v>
      </c>
      <c r="Z80">
        <v>6.0321175199999999</v>
      </c>
      <c r="AA80">
        <v>13.088087999999999</v>
      </c>
      <c r="AB80">
        <v>12.555207080000001</v>
      </c>
      <c r="AC80">
        <v>9.3762988799999984</v>
      </c>
      <c r="AD80">
        <v>11.834257760000002</v>
      </c>
      <c r="AE80">
        <v>10.111423587199999</v>
      </c>
      <c r="AF80">
        <v>9.2564999999999991</v>
      </c>
      <c r="AG80">
        <v>12.221807519999997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5.1533779999999991</v>
      </c>
      <c r="AN80">
        <v>0.68867999999999996</v>
      </c>
      <c r="AO80">
        <v>4.8707567999999997</v>
      </c>
      <c r="AP80">
        <v>2.9082799200000005</v>
      </c>
      <c r="AQ80">
        <v>15.618639999999999</v>
      </c>
      <c r="AR80">
        <v>15.072470399999998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30.879727311059341</v>
      </c>
      <c r="BB80">
        <f t="shared" si="1"/>
        <v>890.90317391687131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2.9487820315875379</v>
      </c>
      <c r="L81">
        <v>460.93088226749256</v>
      </c>
      <c r="M81">
        <v>27.314578005115088</v>
      </c>
      <c r="N81">
        <v>36.246660388927829</v>
      </c>
      <c r="O81">
        <v>0</v>
      </c>
      <c r="P81">
        <v>37.973453177257525</v>
      </c>
      <c r="Q81">
        <v>6.0033552180303769</v>
      </c>
      <c r="R81">
        <v>12.993729265316084</v>
      </c>
      <c r="S81">
        <v>7.998800787091696</v>
      </c>
      <c r="T81">
        <v>0</v>
      </c>
      <c r="U81">
        <v>53.534056273719166</v>
      </c>
      <c r="V81">
        <v>6.0003047232097506</v>
      </c>
      <c r="W81">
        <v>9.9955944530046228</v>
      </c>
      <c r="X81">
        <v>43.005338805578504</v>
      </c>
      <c r="Y81">
        <v>0</v>
      </c>
      <c r="Z81">
        <v>6.0321175199999999</v>
      </c>
      <c r="AA81">
        <v>13.088087999999999</v>
      </c>
      <c r="AB81">
        <v>12.555207080000001</v>
      </c>
      <c r="AC81">
        <v>9.3762988799999984</v>
      </c>
      <c r="AD81">
        <v>11.834257760000002</v>
      </c>
      <c r="AE81">
        <v>10.111423587199999</v>
      </c>
      <c r="AF81">
        <v>9.2564999999999991</v>
      </c>
      <c r="AG81">
        <v>12.221807519999997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5.1533779999999991</v>
      </c>
      <c r="AN81">
        <v>0.68867999999999996</v>
      </c>
      <c r="AO81">
        <v>4.8707567999999997</v>
      </c>
      <c r="AP81">
        <v>2.9082799200000005</v>
      </c>
      <c r="AQ81">
        <v>15.618639999999999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30.879727311059341</v>
      </c>
      <c r="BB81">
        <f t="shared" si="1"/>
        <v>890.90317391687131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2.9487820315875379</v>
      </c>
      <c r="L82">
        <v>460.93088226749256</v>
      </c>
      <c r="M82">
        <v>27.314578005115088</v>
      </c>
      <c r="N82">
        <v>36.246660388927829</v>
      </c>
      <c r="O82">
        <v>0</v>
      </c>
      <c r="P82">
        <v>37.973453177257525</v>
      </c>
      <c r="Q82">
        <v>6.0033552180303769</v>
      </c>
      <c r="R82">
        <v>12.993729265316084</v>
      </c>
      <c r="S82">
        <v>7.998800787091696</v>
      </c>
      <c r="T82">
        <v>0</v>
      </c>
      <c r="U82">
        <v>53.534056273719166</v>
      </c>
      <c r="V82">
        <v>6.0003047232097506</v>
      </c>
      <c r="W82">
        <v>9.9955944530046228</v>
      </c>
      <c r="X82">
        <v>43.005338805578504</v>
      </c>
      <c r="Y82">
        <v>0</v>
      </c>
      <c r="Z82">
        <v>6.0321175199999999</v>
      </c>
      <c r="AA82">
        <v>13.088087999999999</v>
      </c>
      <c r="AB82">
        <v>12.555207080000001</v>
      </c>
      <c r="AC82">
        <v>9.3762988799999984</v>
      </c>
      <c r="AD82">
        <v>11.834257760000002</v>
      </c>
      <c r="AE82">
        <v>10.111423587199999</v>
      </c>
      <c r="AF82">
        <v>9.2564999999999991</v>
      </c>
      <c r="AG82">
        <v>12.221807519999997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5.1533779999999991</v>
      </c>
      <c r="AN82">
        <v>0.68867999999999996</v>
      </c>
      <c r="AO82">
        <v>4.8707567999999997</v>
      </c>
      <c r="AP82">
        <v>2.9082799200000005</v>
      </c>
      <c r="AQ82">
        <v>15.618639999999999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30.879727311059341</v>
      </c>
      <c r="BB82">
        <f t="shared" si="1"/>
        <v>890.90317391687131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2.9487820315875379</v>
      </c>
      <c r="L83">
        <v>460.93088226749256</v>
      </c>
      <c r="M83">
        <v>27.314578005115088</v>
      </c>
      <c r="N83">
        <v>36.246660388927829</v>
      </c>
      <c r="O83">
        <v>0</v>
      </c>
      <c r="P83">
        <v>37.973453177257525</v>
      </c>
      <c r="Q83">
        <v>6.0033552180303769</v>
      </c>
      <c r="R83">
        <v>12.993729265316084</v>
      </c>
      <c r="S83">
        <v>7.998800787091696</v>
      </c>
      <c r="T83">
        <v>0</v>
      </c>
      <c r="U83">
        <v>53.534056273719166</v>
      </c>
      <c r="V83">
        <v>6.0003047232097506</v>
      </c>
      <c r="W83">
        <v>9.9955944530046228</v>
      </c>
      <c r="X83">
        <v>43.005338805578504</v>
      </c>
      <c r="Y83">
        <v>0</v>
      </c>
      <c r="Z83">
        <v>6.0321175199999999</v>
      </c>
      <c r="AA83">
        <v>13.088087999999999</v>
      </c>
      <c r="AB83">
        <v>12.555207080000001</v>
      </c>
      <c r="AC83">
        <v>9.3762988799999984</v>
      </c>
      <c r="AD83">
        <v>11.834257760000002</v>
      </c>
      <c r="AE83">
        <v>10.111423587199999</v>
      </c>
      <c r="AF83">
        <v>9.2564999999999991</v>
      </c>
      <c r="AG83">
        <v>12.221807519999997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5.1533779999999991</v>
      </c>
      <c r="AN83">
        <v>0.68867999999999996</v>
      </c>
      <c r="AO83">
        <v>4.8707567999999997</v>
      </c>
      <c r="AP83">
        <v>2.9082799200000005</v>
      </c>
      <c r="AQ83">
        <v>15.618639999999999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30.913767384659344</v>
      </c>
      <c r="BB83">
        <f t="shared" si="1"/>
        <v>891.88525544327126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2.9487820315875379</v>
      </c>
      <c r="L84">
        <v>460.93088226749256</v>
      </c>
      <c r="M84">
        <v>27.314578005115088</v>
      </c>
      <c r="N84">
        <v>36.246660388927829</v>
      </c>
      <c r="O84">
        <v>0</v>
      </c>
      <c r="P84">
        <v>37.973453177257525</v>
      </c>
      <c r="Q84">
        <v>6.0033552180303769</v>
      </c>
      <c r="R84">
        <v>12.993729265316084</v>
      </c>
      <c r="S84">
        <v>7.998800787091696</v>
      </c>
      <c r="T84">
        <v>0</v>
      </c>
      <c r="U84">
        <v>53.534056273719166</v>
      </c>
      <c r="V84">
        <v>6.0003047232097506</v>
      </c>
      <c r="W84">
        <v>9.9955944530046228</v>
      </c>
      <c r="X84">
        <v>43.005338805578504</v>
      </c>
      <c r="Y84">
        <v>0</v>
      </c>
      <c r="Z84">
        <v>6.0321175199999999</v>
      </c>
      <c r="AA84">
        <v>13.088087999999999</v>
      </c>
      <c r="AB84">
        <v>12.555207080000001</v>
      </c>
      <c r="AC84">
        <v>9.3762988799999984</v>
      </c>
      <c r="AD84">
        <v>11.834257760000002</v>
      </c>
      <c r="AE84">
        <v>10.111423587199999</v>
      </c>
      <c r="AF84">
        <v>9.2564999999999991</v>
      </c>
      <c r="AG84">
        <v>12.221807519999997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5.1533779999999991</v>
      </c>
      <c r="AN84">
        <v>0.68867999999999996</v>
      </c>
      <c r="AO84">
        <v>4.8707567999999997</v>
      </c>
      <c r="AP84">
        <v>2.9082799200000005</v>
      </c>
      <c r="AQ84">
        <v>15.618639999999999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30.913767384659344</v>
      </c>
      <c r="BB84">
        <f t="shared" si="1"/>
        <v>891.88525544327126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2.9487820315875379</v>
      </c>
      <c r="L85">
        <v>460.93088226749256</v>
      </c>
      <c r="M85">
        <v>27.314578005115088</v>
      </c>
      <c r="N85">
        <v>36.246660388927829</v>
      </c>
      <c r="O85">
        <v>0</v>
      </c>
      <c r="P85">
        <v>37.973453177257525</v>
      </c>
      <c r="Q85">
        <v>6.0033552180303769</v>
      </c>
      <c r="R85">
        <v>12.993729265316084</v>
      </c>
      <c r="S85">
        <v>7.998800787091696</v>
      </c>
      <c r="T85">
        <v>0</v>
      </c>
      <c r="U85">
        <v>53.534056273719166</v>
      </c>
      <c r="V85">
        <v>6.0003047232097506</v>
      </c>
      <c r="W85">
        <v>10.101662676599023</v>
      </c>
      <c r="X85">
        <v>43.005338805578504</v>
      </c>
      <c r="Y85">
        <v>0</v>
      </c>
      <c r="Z85">
        <v>6.0321175199999999</v>
      </c>
      <c r="AA85">
        <v>13.088087999999999</v>
      </c>
      <c r="AB85">
        <v>12.555207080000001</v>
      </c>
      <c r="AC85">
        <v>9.3762988799999984</v>
      </c>
      <c r="AD85">
        <v>11.834257760000002</v>
      </c>
      <c r="AE85">
        <v>10.111423587199999</v>
      </c>
      <c r="AF85">
        <v>9.2564999999999991</v>
      </c>
      <c r="AG85">
        <v>12.221807519999997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5.1533779999999991</v>
      </c>
      <c r="AN85">
        <v>0.68867999999999996</v>
      </c>
      <c r="AO85">
        <v>8.1179280000000009</v>
      </c>
      <c r="AP85">
        <v>2.9082799200000005</v>
      </c>
      <c r="AQ85">
        <v>15.618639999999999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30.992060832276245</v>
      </c>
      <c r="BB85">
        <f t="shared" si="1"/>
        <v>894.14407981924887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2.9487820315875379</v>
      </c>
      <c r="L86">
        <v>460.93088226749256</v>
      </c>
      <c r="M86">
        <v>27.314578005115088</v>
      </c>
      <c r="N86">
        <v>36.246660388927829</v>
      </c>
      <c r="O86">
        <v>0</v>
      </c>
      <c r="P86">
        <v>37.973453177257525</v>
      </c>
      <c r="Q86">
        <v>6.0033552180303769</v>
      </c>
      <c r="R86">
        <v>12.993729265316084</v>
      </c>
      <c r="S86">
        <v>7.998800787091696</v>
      </c>
      <c r="T86">
        <v>0</v>
      </c>
      <c r="U86">
        <v>53.534056273719166</v>
      </c>
      <c r="V86">
        <v>6.0003047232097506</v>
      </c>
      <c r="W86">
        <v>10.101662676599023</v>
      </c>
      <c r="X86">
        <v>43.005338805578504</v>
      </c>
      <c r="Y86">
        <v>0</v>
      </c>
      <c r="Z86">
        <v>6.0321175199999999</v>
      </c>
      <c r="AA86">
        <v>13.088087999999999</v>
      </c>
      <c r="AB86">
        <v>12.555207080000001</v>
      </c>
      <c r="AC86">
        <v>9.3762988799999984</v>
      </c>
      <c r="AD86">
        <v>11.834257760000002</v>
      </c>
      <c r="AE86">
        <v>10.111423587199999</v>
      </c>
      <c r="AF86">
        <v>9.2564999999999991</v>
      </c>
      <c r="AG86">
        <v>12.221807519999997</v>
      </c>
      <c r="AH86">
        <v>47.459643660000005</v>
      </c>
      <c r="AI86">
        <v>5.8583460000000001</v>
      </c>
      <c r="AJ86">
        <v>0</v>
      </c>
      <c r="AK86">
        <v>15.572000000000001</v>
      </c>
      <c r="AL86">
        <v>0</v>
      </c>
      <c r="AM86">
        <v>5.1533779999999991</v>
      </c>
      <c r="AN86">
        <v>0.68867999999999996</v>
      </c>
      <c r="AO86">
        <v>8.1179280000000009</v>
      </c>
      <c r="AP86">
        <v>2.9082799200000005</v>
      </c>
      <c r="AQ86">
        <v>15.618639999999999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30.678053486676241</v>
      </c>
      <c r="BB86">
        <f t="shared" si="1"/>
        <v>885.08473356484888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2.9487820315875379</v>
      </c>
      <c r="L87">
        <v>460.93088226749256</v>
      </c>
      <c r="M87">
        <v>27.314578005115088</v>
      </c>
      <c r="N87">
        <v>36.246660388927829</v>
      </c>
      <c r="O87">
        <v>0</v>
      </c>
      <c r="P87">
        <v>37.848519792016106</v>
      </c>
      <c r="Q87">
        <v>6.0033552180303769</v>
      </c>
      <c r="R87">
        <v>12.993729265316084</v>
      </c>
      <c r="S87">
        <v>7.998800787091696</v>
      </c>
      <c r="T87">
        <v>0</v>
      </c>
      <c r="U87">
        <v>53.534056273719166</v>
      </c>
      <c r="V87">
        <v>6.0003047232097506</v>
      </c>
      <c r="W87">
        <v>10.101662676599023</v>
      </c>
      <c r="X87">
        <v>43.005338805578504</v>
      </c>
      <c r="Y87">
        <v>0</v>
      </c>
      <c r="Z87">
        <v>2.02488</v>
      </c>
      <c r="AA87">
        <v>13.088087999999999</v>
      </c>
      <c r="AB87">
        <v>12.121704815999999</v>
      </c>
      <c r="AC87">
        <v>8.9164694943999994</v>
      </c>
      <c r="AD87">
        <v>11.22633356</v>
      </c>
      <c r="AE87">
        <v>10.111423587199999</v>
      </c>
      <c r="AF87">
        <v>8.1674999999999986</v>
      </c>
      <c r="AG87">
        <v>12.221807519999997</v>
      </c>
      <c r="AH87">
        <v>46.922145399999991</v>
      </c>
      <c r="AI87">
        <v>5.8583460000000001</v>
      </c>
      <c r="AJ87">
        <v>0</v>
      </c>
      <c r="AK87">
        <v>15.572000000000001</v>
      </c>
      <c r="AL87">
        <v>0</v>
      </c>
      <c r="AM87">
        <v>4.9079790476190466</v>
      </c>
      <c r="AN87">
        <v>0.68867999999999996</v>
      </c>
      <c r="AO87">
        <v>8.1179280000000009</v>
      </c>
      <c r="AP87">
        <v>2.9082799200000005</v>
      </c>
      <c r="AQ87">
        <v>15.618639999999999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30.426624899707313</v>
      </c>
      <c r="BB87">
        <f t="shared" si="1"/>
        <v>877.83083818459556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2.9487820315875379</v>
      </c>
      <c r="L88">
        <v>460.93088226749256</v>
      </c>
      <c r="M88">
        <v>27.314578005115088</v>
      </c>
      <c r="N88">
        <v>36.246660388927829</v>
      </c>
      <c r="O88">
        <v>0</v>
      </c>
      <c r="P88">
        <v>37.848519792016106</v>
      </c>
      <c r="Q88">
        <v>6.0033552180303769</v>
      </c>
      <c r="R88">
        <v>12.993729265316084</v>
      </c>
      <c r="S88">
        <v>7.998800787091696</v>
      </c>
      <c r="T88">
        <v>0</v>
      </c>
      <c r="U88">
        <v>53.534056273719166</v>
      </c>
      <c r="V88">
        <v>6.0003047232097506</v>
      </c>
      <c r="W88">
        <v>10.101662676599023</v>
      </c>
      <c r="X88">
        <v>43.005338805578504</v>
      </c>
      <c r="Y88">
        <v>0</v>
      </c>
      <c r="Z88">
        <v>2.02488</v>
      </c>
      <c r="AA88">
        <v>13.088087999999999</v>
      </c>
      <c r="AB88">
        <v>12.121704815999999</v>
      </c>
      <c r="AC88">
        <v>8.9164694943999994</v>
      </c>
      <c r="AD88">
        <v>11.22633356</v>
      </c>
      <c r="AE88">
        <v>10.111423587199999</v>
      </c>
      <c r="AF88">
        <v>8.1674999999999986</v>
      </c>
      <c r="AG88">
        <v>12.221807519999997</v>
      </c>
      <c r="AH88">
        <v>46.922145399999991</v>
      </c>
      <c r="AI88">
        <v>5.8583460000000001</v>
      </c>
      <c r="AJ88">
        <v>0</v>
      </c>
      <c r="AK88">
        <v>15.572000000000001</v>
      </c>
      <c r="AL88">
        <v>0</v>
      </c>
      <c r="AM88">
        <v>4.9079790476190466</v>
      </c>
      <c r="AN88">
        <v>0.68867999999999996</v>
      </c>
      <c r="AO88">
        <v>8.1179280000000009</v>
      </c>
      <c r="AP88">
        <v>2.9082799200000005</v>
      </c>
      <c r="AQ88">
        <v>15.618639999999999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30.426624899707313</v>
      </c>
      <c r="BB88">
        <f t="shared" si="1"/>
        <v>877.83083818459556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2.9487820315875379</v>
      </c>
      <c r="L89">
        <v>460.93088226749256</v>
      </c>
      <c r="M89">
        <v>27.314578005115088</v>
      </c>
      <c r="N89">
        <v>36.246660388927829</v>
      </c>
      <c r="O89">
        <v>0</v>
      </c>
      <c r="P89">
        <v>37.848519792016106</v>
      </c>
      <c r="Q89">
        <v>6.0033552180303769</v>
      </c>
      <c r="R89">
        <v>12.993729265316084</v>
      </c>
      <c r="S89">
        <v>7.998800787091696</v>
      </c>
      <c r="T89">
        <v>0</v>
      </c>
      <c r="U89">
        <v>53.534056273719166</v>
      </c>
      <c r="V89">
        <v>6.0003047232097506</v>
      </c>
      <c r="W89">
        <v>10.101662676599023</v>
      </c>
      <c r="X89">
        <v>43.005338805578504</v>
      </c>
      <c r="Y89">
        <v>0</v>
      </c>
      <c r="Z89">
        <v>6.0746400000000005</v>
      </c>
      <c r="AA89">
        <v>13.088087999999999</v>
      </c>
      <c r="AB89">
        <v>12.121704815999999</v>
      </c>
      <c r="AC89">
        <v>8.9164694943999994</v>
      </c>
      <c r="AD89">
        <v>11.22633356</v>
      </c>
      <c r="AE89">
        <v>10.111423587199999</v>
      </c>
      <c r="AF89">
        <v>8.1674999999999986</v>
      </c>
      <c r="AG89">
        <v>12.221807519999997</v>
      </c>
      <c r="AH89">
        <v>46.922145399999991</v>
      </c>
      <c r="AI89">
        <v>5.8583460000000001</v>
      </c>
      <c r="AJ89">
        <v>0</v>
      </c>
      <c r="AK89">
        <v>15.572000000000001</v>
      </c>
      <c r="AL89">
        <v>0</v>
      </c>
      <c r="AM89">
        <v>4.9079790476190466</v>
      </c>
      <c r="AN89">
        <v>0.68867999999999996</v>
      </c>
      <c r="AO89">
        <v>8.1179280000000009</v>
      </c>
      <c r="AP89">
        <v>2.9082799200000005</v>
      </c>
      <c r="AQ89">
        <v>15.618639999999999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30.562291859707308</v>
      </c>
      <c r="BB89">
        <f t="shared" si="1"/>
        <v>881.74493122459546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2.9487820315875379</v>
      </c>
      <c r="L90">
        <v>460.93088226749256</v>
      </c>
      <c r="M90">
        <v>27.314578005115088</v>
      </c>
      <c r="N90">
        <v>36.246660388927829</v>
      </c>
      <c r="O90">
        <v>0</v>
      </c>
      <c r="P90">
        <v>37.848519792016106</v>
      </c>
      <c r="Q90">
        <v>6.0033552180303769</v>
      </c>
      <c r="R90">
        <v>12.993729265316084</v>
      </c>
      <c r="S90">
        <v>7.998800787091696</v>
      </c>
      <c r="T90">
        <v>0</v>
      </c>
      <c r="U90">
        <v>53.534056273719166</v>
      </c>
      <c r="V90">
        <v>6.0003047232097506</v>
      </c>
      <c r="W90">
        <v>10.101662676599023</v>
      </c>
      <c r="X90">
        <v>43.005338805578504</v>
      </c>
      <c r="Y90">
        <v>0</v>
      </c>
      <c r="Z90">
        <v>6.0746400000000005</v>
      </c>
      <c r="AA90">
        <v>13.088087999999999</v>
      </c>
      <c r="AB90">
        <v>12.121704815999999</v>
      </c>
      <c r="AC90">
        <v>8.9164694943999994</v>
      </c>
      <c r="AD90">
        <v>11.22633356</v>
      </c>
      <c r="AE90">
        <v>10.111423587199999</v>
      </c>
      <c r="AF90">
        <v>8.1674999999999986</v>
      </c>
      <c r="AG90">
        <v>12.221807519999997</v>
      </c>
      <c r="AH90">
        <v>46.922145399999991</v>
      </c>
      <c r="AI90">
        <v>5.8583460000000001</v>
      </c>
      <c r="AJ90">
        <v>0</v>
      </c>
      <c r="AK90">
        <v>15.572000000000001</v>
      </c>
      <c r="AL90">
        <v>0</v>
      </c>
      <c r="AM90">
        <v>4.9079790476190466</v>
      </c>
      <c r="AN90">
        <v>0.68867999999999996</v>
      </c>
      <c r="AO90">
        <v>8.1179280000000009</v>
      </c>
      <c r="AP90">
        <v>2.9082799200000005</v>
      </c>
      <c r="AQ90">
        <v>15.618639999999999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30.562291859707308</v>
      </c>
      <c r="BB90">
        <f t="shared" si="1"/>
        <v>881.74493122459546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2.9487820315875379</v>
      </c>
      <c r="L91">
        <v>460.93088226749256</v>
      </c>
      <c r="M91">
        <v>27.314578005115088</v>
      </c>
      <c r="N91">
        <v>36.246660388927829</v>
      </c>
      <c r="O91">
        <v>0</v>
      </c>
      <c r="P91">
        <v>37.848519792016106</v>
      </c>
      <c r="Q91">
        <v>6.0033552180303769</v>
      </c>
      <c r="R91">
        <v>12.993729265316084</v>
      </c>
      <c r="S91">
        <v>7.998800787091696</v>
      </c>
      <c r="T91">
        <v>0</v>
      </c>
      <c r="U91">
        <v>53.534056273719166</v>
      </c>
      <c r="V91">
        <v>6.0003047232097506</v>
      </c>
      <c r="W91">
        <v>10.161152953261428</v>
      </c>
      <c r="X91">
        <v>43.005338805578504</v>
      </c>
      <c r="Y91">
        <v>0</v>
      </c>
      <c r="Z91">
        <v>6.0321175199999999</v>
      </c>
      <c r="AA91">
        <v>13.088087999999999</v>
      </c>
      <c r="AB91">
        <v>12.555207080000001</v>
      </c>
      <c r="AC91">
        <v>9.3762988799999984</v>
      </c>
      <c r="AD91">
        <v>11.834257760000002</v>
      </c>
      <c r="AE91">
        <v>15.167135380800003</v>
      </c>
      <c r="AF91">
        <v>9.2564999999999991</v>
      </c>
      <c r="AG91">
        <v>12.221807519999997</v>
      </c>
      <c r="AH91">
        <v>47.459643660000005</v>
      </c>
      <c r="AI91">
        <v>8.592240799999999</v>
      </c>
      <c r="AJ91">
        <v>0</v>
      </c>
      <c r="AK91">
        <v>15.572000000000001</v>
      </c>
      <c r="AL91">
        <v>0</v>
      </c>
      <c r="AM91">
        <v>5.1533779999999991</v>
      </c>
      <c r="AN91">
        <v>0.68867999999999996</v>
      </c>
      <c r="AO91">
        <v>8.1179280000000009</v>
      </c>
      <c r="AP91">
        <v>2.9082799200000005</v>
      </c>
      <c r="AQ91">
        <v>15.618639999999999</v>
      </c>
      <c r="AR91">
        <v>15.072470399999998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30.936813104246013</v>
      </c>
      <c r="BB91">
        <f t="shared" si="1"/>
        <v>892.55013743230018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2.9487820315875379</v>
      </c>
      <c r="L92">
        <v>460.93088226749256</v>
      </c>
      <c r="M92">
        <v>27.314578005115088</v>
      </c>
      <c r="N92">
        <v>36.246660388927829</v>
      </c>
      <c r="O92">
        <v>0</v>
      </c>
      <c r="P92">
        <v>37.848519792016106</v>
      </c>
      <c r="Q92">
        <v>6.0033552180303769</v>
      </c>
      <c r="R92">
        <v>12.993729265316084</v>
      </c>
      <c r="S92">
        <v>7.998800787091696</v>
      </c>
      <c r="T92">
        <v>0</v>
      </c>
      <c r="U92">
        <v>53.534056273719166</v>
      </c>
      <c r="V92">
        <v>6.0003047232097506</v>
      </c>
      <c r="W92">
        <v>10.161152953261428</v>
      </c>
      <c r="X92">
        <v>43.005338805578504</v>
      </c>
      <c r="Y92">
        <v>0</v>
      </c>
      <c r="Z92">
        <v>6.0321175199999999</v>
      </c>
      <c r="AA92">
        <v>13.088087999999999</v>
      </c>
      <c r="AB92">
        <v>12.555207080000001</v>
      </c>
      <c r="AC92">
        <v>9.3762988799999984</v>
      </c>
      <c r="AD92">
        <v>11.834257760000002</v>
      </c>
      <c r="AE92">
        <v>15.167135380800003</v>
      </c>
      <c r="AF92">
        <v>9.2564999999999991</v>
      </c>
      <c r="AG92">
        <v>12.221807519999997</v>
      </c>
      <c r="AH92">
        <v>47.459643660000005</v>
      </c>
      <c r="AI92">
        <v>8.592240799999999</v>
      </c>
      <c r="AJ92">
        <v>0</v>
      </c>
      <c r="AK92">
        <v>15.572000000000001</v>
      </c>
      <c r="AL92">
        <v>0</v>
      </c>
      <c r="AM92">
        <v>5.1533779999999991</v>
      </c>
      <c r="AN92">
        <v>0.68867999999999996</v>
      </c>
      <c r="AO92">
        <v>8.1179280000000009</v>
      </c>
      <c r="AP92">
        <v>2.9082799200000005</v>
      </c>
      <c r="AQ92">
        <v>15.618639999999999</v>
      </c>
      <c r="AR92">
        <v>15.072470399999998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30.936813104246013</v>
      </c>
      <c r="BB92">
        <f t="shared" si="1"/>
        <v>892.55013743230018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2.9487820315875379</v>
      </c>
      <c r="L93">
        <v>460.93088226749256</v>
      </c>
      <c r="M93">
        <v>27.314578005115088</v>
      </c>
      <c r="N93">
        <v>36.246660388927829</v>
      </c>
      <c r="O93">
        <v>0</v>
      </c>
      <c r="P93">
        <v>37.848519792016106</v>
      </c>
      <c r="Q93">
        <v>6.0033552180303769</v>
      </c>
      <c r="R93">
        <v>12.993729265316084</v>
      </c>
      <c r="S93">
        <v>7.998800787091696</v>
      </c>
      <c r="T93">
        <v>0</v>
      </c>
      <c r="U93">
        <v>53.534056273719166</v>
      </c>
      <c r="V93">
        <v>6.0003047232097506</v>
      </c>
      <c r="W93">
        <v>10.161152953261428</v>
      </c>
      <c r="X93">
        <v>43.005338805578504</v>
      </c>
      <c r="Y93">
        <v>0</v>
      </c>
      <c r="Z93">
        <v>6.0321175199999999</v>
      </c>
      <c r="AA93">
        <v>13.088087999999999</v>
      </c>
      <c r="AB93">
        <v>12.555207080000001</v>
      </c>
      <c r="AC93">
        <v>9.3762988799999984</v>
      </c>
      <c r="AD93">
        <v>11.834257760000002</v>
      </c>
      <c r="AE93">
        <v>15.167135380800003</v>
      </c>
      <c r="AF93">
        <v>9.2564999999999991</v>
      </c>
      <c r="AG93">
        <v>12.221807519999997</v>
      </c>
      <c r="AH93">
        <v>47.459643660000005</v>
      </c>
      <c r="AI93">
        <v>8.592240799999999</v>
      </c>
      <c r="AJ93">
        <v>0</v>
      </c>
      <c r="AK93">
        <v>15.572000000000001</v>
      </c>
      <c r="AL93">
        <v>0</v>
      </c>
      <c r="AM93">
        <v>5.1533779999999991</v>
      </c>
      <c r="AN93">
        <v>0.68867999999999996</v>
      </c>
      <c r="AO93">
        <v>8.1179280000000009</v>
      </c>
      <c r="AP93">
        <v>2.9082799200000005</v>
      </c>
      <c r="AQ93">
        <v>15.618639999999999</v>
      </c>
      <c r="AR93">
        <v>15.072470399999998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30.936813104246013</v>
      </c>
      <c r="BB93">
        <f t="shared" si="1"/>
        <v>892.55013743230018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2.9487820315875379</v>
      </c>
      <c r="L94">
        <v>460.93088226749256</v>
      </c>
      <c r="M94">
        <v>27.314578005115088</v>
      </c>
      <c r="N94">
        <v>36.246660388927829</v>
      </c>
      <c r="O94">
        <v>0</v>
      </c>
      <c r="P94">
        <v>37.848519792016106</v>
      </c>
      <c r="Q94">
        <v>6.0033552180303769</v>
      </c>
      <c r="R94">
        <v>12.993729265316084</v>
      </c>
      <c r="S94">
        <v>7.998800787091696</v>
      </c>
      <c r="T94">
        <v>0</v>
      </c>
      <c r="U94">
        <v>53.534056273719166</v>
      </c>
      <c r="V94">
        <v>6.0003047232097506</v>
      </c>
      <c r="W94">
        <v>10.161152953261428</v>
      </c>
      <c r="X94">
        <v>43.005338805578504</v>
      </c>
      <c r="Y94">
        <v>0</v>
      </c>
      <c r="Z94">
        <v>6.0321175199999999</v>
      </c>
      <c r="AA94">
        <v>13.088087999999999</v>
      </c>
      <c r="AB94">
        <v>12.555207080000001</v>
      </c>
      <c r="AC94">
        <v>9.3762988799999984</v>
      </c>
      <c r="AD94">
        <v>11.834257760000002</v>
      </c>
      <c r="AE94">
        <v>15.167135380800003</v>
      </c>
      <c r="AF94">
        <v>9.2564999999999991</v>
      </c>
      <c r="AG94">
        <v>12.221807519999997</v>
      </c>
      <c r="AH94">
        <v>47.459643660000005</v>
      </c>
      <c r="AI94">
        <v>8.592240799999999</v>
      </c>
      <c r="AJ94">
        <v>0</v>
      </c>
      <c r="AK94">
        <v>15.572000000000001</v>
      </c>
      <c r="AL94">
        <v>0</v>
      </c>
      <c r="AM94">
        <v>5.1533779999999991</v>
      </c>
      <c r="AN94">
        <v>0.68867999999999996</v>
      </c>
      <c r="AO94">
        <v>8.1179280000000009</v>
      </c>
      <c r="AP94">
        <v>2.9082799200000005</v>
      </c>
      <c r="AQ94">
        <v>15.618639999999999</v>
      </c>
      <c r="AR94">
        <v>15.072470399999998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30.936813104246013</v>
      </c>
      <c r="BB94">
        <f t="shared" si="1"/>
        <v>892.55013743230018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2.9488013130615065</v>
      </c>
      <c r="L95">
        <v>460.93153492719125</v>
      </c>
      <c r="M95">
        <v>27.314578005115088</v>
      </c>
      <c r="N95">
        <v>36.246660388927829</v>
      </c>
      <c r="O95">
        <v>0</v>
      </c>
      <c r="P95">
        <v>37.848519792016106</v>
      </c>
      <c r="Q95">
        <v>6.0033552180303769</v>
      </c>
      <c r="R95">
        <v>12.993729265316084</v>
      </c>
      <c r="S95">
        <v>7.998800787091696</v>
      </c>
      <c r="T95">
        <v>0</v>
      </c>
      <c r="U95">
        <v>53.534056273719166</v>
      </c>
      <c r="V95">
        <v>6.0003047232097506</v>
      </c>
      <c r="W95">
        <v>10.101662676599023</v>
      </c>
      <c r="X95">
        <v>43.005338805578504</v>
      </c>
      <c r="Y95">
        <v>0</v>
      </c>
      <c r="Z95">
        <v>6.0321175199999999</v>
      </c>
      <c r="AA95">
        <v>13.088087999999999</v>
      </c>
      <c r="AB95">
        <v>12.121704815999999</v>
      </c>
      <c r="AC95">
        <v>8.9164694943999994</v>
      </c>
      <c r="AD95">
        <v>11.22633356</v>
      </c>
      <c r="AE95">
        <v>10.111423587199999</v>
      </c>
      <c r="AF95">
        <v>8.1674999999999986</v>
      </c>
      <c r="AG95">
        <v>12.221807519999997</v>
      </c>
      <c r="AH95">
        <v>46.922145399999991</v>
      </c>
      <c r="AI95">
        <v>5.8583460000000001</v>
      </c>
      <c r="AJ95">
        <v>0</v>
      </c>
      <c r="AK95">
        <v>15.572000000000001</v>
      </c>
      <c r="AL95">
        <v>0</v>
      </c>
      <c r="AM95">
        <v>4.9079790476190466</v>
      </c>
      <c r="AN95">
        <v>0.68867999999999996</v>
      </c>
      <c r="AO95">
        <v>8.1179280000000009</v>
      </c>
      <c r="AP95">
        <v>2.9082799200000005</v>
      </c>
      <c r="AQ95">
        <v>15.618639999999999</v>
      </c>
      <c r="AR95">
        <v>15.072470399999998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30.560890178257871</v>
      </c>
      <c r="BB95">
        <f t="shared" si="1"/>
        <v>881.70448236721768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2.9488013130615065</v>
      </c>
      <c r="L96">
        <v>460.93153492719125</v>
      </c>
      <c r="M96">
        <v>27.314578005115088</v>
      </c>
      <c r="N96">
        <v>36.246660388927829</v>
      </c>
      <c r="O96">
        <v>0</v>
      </c>
      <c r="P96">
        <v>37.848519792016106</v>
      </c>
      <c r="Q96">
        <v>6.0033552180303769</v>
      </c>
      <c r="R96">
        <v>12.993729265316084</v>
      </c>
      <c r="S96">
        <v>7.998800787091696</v>
      </c>
      <c r="T96">
        <v>0</v>
      </c>
      <c r="U96">
        <v>53.534056273719166</v>
      </c>
      <c r="V96">
        <v>6.0003047232097506</v>
      </c>
      <c r="W96">
        <v>10.101662676599023</v>
      </c>
      <c r="X96">
        <v>43.005338805578504</v>
      </c>
      <c r="Y96">
        <v>0</v>
      </c>
      <c r="Z96">
        <v>6.0321175199999999</v>
      </c>
      <c r="AA96">
        <v>13.088087999999999</v>
      </c>
      <c r="AB96">
        <v>12.121704815999999</v>
      </c>
      <c r="AC96">
        <v>8.9164694943999994</v>
      </c>
      <c r="AD96">
        <v>11.22633356</v>
      </c>
      <c r="AE96">
        <v>10.111423587199999</v>
      </c>
      <c r="AF96">
        <v>8.1674999999999986</v>
      </c>
      <c r="AG96">
        <v>12.221807519999997</v>
      </c>
      <c r="AH96">
        <v>46.922145399999991</v>
      </c>
      <c r="AI96">
        <v>5.8583460000000001</v>
      </c>
      <c r="AJ96">
        <v>0</v>
      </c>
      <c r="AK96">
        <v>15.572000000000001</v>
      </c>
      <c r="AL96">
        <v>0</v>
      </c>
      <c r="AM96">
        <v>4.9079790476190466</v>
      </c>
      <c r="AN96">
        <v>0.68867999999999996</v>
      </c>
      <c r="AO96">
        <v>8.1179280000000009</v>
      </c>
      <c r="AP96">
        <v>3.5370971999999998</v>
      </c>
      <c r="AQ96">
        <v>15.618639999999999</v>
      </c>
      <c r="AR96">
        <v>15.072470399999998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30.58195567985787</v>
      </c>
      <c r="BB96">
        <f t="shared" si="1"/>
        <v>882.31223414561759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2.9488013130615065</v>
      </c>
      <c r="L97">
        <v>460.93153492719125</v>
      </c>
      <c r="M97">
        <v>27.314578005115088</v>
      </c>
      <c r="N97">
        <v>36.246660388927829</v>
      </c>
      <c r="O97">
        <v>0</v>
      </c>
      <c r="P97">
        <v>37.848519792016106</v>
      </c>
      <c r="Q97">
        <v>6.0033552180303769</v>
      </c>
      <c r="R97">
        <v>12.993729265316084</v>
      </c>
      <c r="S97">
        <v>7.998800787091696</v>
      </c>
      <c r="T97">
        <v>0</v>
      </c>
      <c r="U97">
        <v>50.08098817041715</v>
      </c>
      <c r="V97">
        <v>6.0003047232097506</v>
      </c>
      <c r="W97">
        <v>10.101662676599023</v>
      </c>
      <c r="X97">
        <v>43.005338805578504</v>
      </c>
      <c r="Y97">
        <v>0</v>
      </c>
      <c r="Z97">
        <v>6.0321175199999999</v>
      </c>
      <c r="AA97">
        <v>13.088087999999999</v>
      </c>
      <c r="AB97">
        <v>12.121704815999999</v>
      </c>
      <c r="AC97">
        <v>8.9164694943999994</v>
      </c>
      <c r="AD97">
        <v>11.22633356</v>
      </c>
      <c r="AE97">
        <v>10.111423587199999</v>
      </c>
      <c r="AF97">
        <v>5.4449999999999994</v>
      </c>
      <c r="AG97">
        <v>12.221807519999997</v>
      </c>
      <c r="AH97">
        <v>46.922145399999991</v>
      </c>
      <c r="AI97">
        <v>5.8583460000000001</v>
      </c>
      <c r="AJ97">
        <v>0</v>
      </c>
      <c r="AK97">
        <v>15.572000000000001</v>
      </c>
      <c r="AL97">
        <v>0</v>
      </c>
      <c r="AM97">
        <v>4.9079790476190466</v>
      </c>
      <c r="AN97">
        <v>0.68867999999999996</v>
      </c>
      <c r="AO97">
        <v>8.1179280000000009</v>
      </c>
      <c r="AP97">
        <v>3.5370971999999998</v>
      </c>
      <c r="AQ97">
        <v>15.096729999999999</v>
      </c>
      <c r="AR97">
        <v>15.072470399999998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30.357590009986822</v>
      </c>
      <c r="BB97">
        <f t="shared" si="1"/>
        <v>875.83912171218662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2.9488013130615065</v>
      </c>
      <c r="L98">
        <v>460.93153492719125</v>
      </c>
      <c r="M98">
        <v>27.314578005115088</v>
      </c>
      <c r="N98">
        <v>36.246660388927829</v>
      </c>
      <c r="O98">
        <v>0</v>
      </c>
      <c r="P98">
        <v>37.848519792016106</v>
      </c>
      <c r="Q98">
        <v>6.0033552180303769</v>
      </c>
      <c r="R98">
        <v>12.993729265316084</v>
      </c>
      <c r="S98">
        <v>7.998800787091696</v>
      </c>
      <c r="T98">
        <v>0</v>
      </c>
      <c r="U98">
        <v>46.629507248954909</v>
      </c>
      <c r="V98">
        <v>6.0003047232097506</v>
      </c>
      <c r="W98">
        <v>10.101662676599023</v>
      </c>
      <c r="X98">
        <v>43.005338805578504</v>
      </c>
      <c r="Y98">
        <v>0</v>
      </c>
      <c r="Z98">
        <v>6.0321175199999999</v>
      </c>
      <c r="AA98">
        <v>13.088087999999999</v>
      </c>
      <c r="AB98">
        <v>12.121704815999999</v>
      </c>
      <c r="AC98">
        <v>8.9164694943999994</v>
      </c>
      <c r="AD98">
        <v>11.22633356</v>
      </c>
      <c r="AE98">
        <v>10.111423587199999</v>
      </c>
      <c r="AF98">
        <v>5.4449999999999994</v>
      </c>
      <c r="AG98">
        <v>12.221807519999997</v>
      </c>
      <c r="AH98">
        <v>46.922145399999991</v>
      </c>
      <c r="AI98">
        <v>5.8583460000000001</v>
      </c>
      <c r="AJ98">
        <v>0</v>
      </c>
      <c r="AK98">
        <v>15.572000000000001</v>
      </c>
      <c r="AL98">
        <v>0</v>
      </c>
      <c r="AM98">
        <v>4.9079790476190466</v>
      </c>
      <c r="AN98">
        <v>0.68867999999999996</v>
      </c>
      <c r="AO98">
        <v>8.1179280000000009</v>
      </c>
      <c r="AP98">
        <v>3.5370971999999998</v>
      </c>
      <c r="AQ98">
        <v>15.096729999999999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30.241965399117845</v>
      </c>
      <c r="BB98">
        <f t="shared" si="1"/>
        <v>872.50326540159335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3.3034227778573413E-2</v>
      </c>
      <c r="L99">
        <f t="shared" si="2"/>
        <v>7.9879591089842599</v>
      </c>
      <c r="M99">
        <f t="shared" si="2"/>
        <v>0.65611186088121376</v>
      </c>
      <c r="N99">
        <f t="shared" si="2"/>
        <v>0.86990960297071429</v>
      </c>
      <c r="O99">
        <f t="shared" si="2"/>
        <v>0</v>
      </c>
      <c r="P99">
        <f t="shared" si="2"/>
        <v>0.91166391014166015</v>
      </c>
      <c r="Q99">
        <f t="shared" si="2"/>
        <v>7.1091808241893123E-2</v>
      </c>
      <c r="R99">
        <f t="shared" si="2"/>
        <v>0.1495825313079101</v>
      </c>
      <c r="S99">
        <f t="shared" si="2"/>
        <v>9.0817565628152838E-2</v>
      </c>
      <c r="T99">
        <f t="shared" si="2"/>
        <v>0</v>
      </c>
      <c r="U99">
        <f t="shared" si="2"/>
        <v>1.2440994244710093</v>
      </c>
      <c r="V99">
        <f t="shared" si="2"/>
        <v>6.750204964646736E-2</v>
      </c>
      <c r="W99">
        <f t="shared" si="2"/>
        <v>0.1416097803228808</v>
      </c>
      <c r="X99">
        <f t="shared" si="2"/>
        <v>0.68884135277167247</v>
      </c>
      <c r="Y99">
        <f t="shared" si="2"/>
        <v>0</v>
      </c>
      <c r="Z99">
        <f t="shared" si="2"/>
        <v>7.5926250399999978E-2</v>
      </c>
      <c r="AA99">
        <f t="shared" si="2"/>
        <v>0.21901582221999999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5.8171388329599991E-2</v>
      </c>
      <c r="AF99">
        <f t="shared" si="2"/>
        <v>9.4924499999999995E-2</v>
      </c>
      <c r="AG99">
        <f t="shared" si="2"/>
        <v>0.29332338047999978</v>
      </c>
      <c r="AH99">
        <f t="shared" si="2"/>
        <v>1.1277439843799997</v>
      </c>
      <c r="AI99">
        <f t="shared" si="2"/>
        <v>0.14186961229999998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0.11769333756190477</v>
      </c>
      <c r="AN99">
        <f t="shared" si="2"/>
        <v>1.6528319999999989E-2</v>
      </c>
      <c r="AO99">
        <f t="shared" si="2"/>
        <v>0.20786405639999977</v>
      </c>
      <c r="AP99">
        <f t="shared" si="2"/>
        <v>8.3947106880000025E-2</v>
      </c>
      <c r="AQ99">
        <f t="shared" si="2"/>
        <v>0.14806780000000008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0.57787960901249413</v>
      </c>
      <c r="BB99">
        <f t="shared" si="1"/>
        <v>16.672257797452222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80.930000000000007</v>
      </c>
      <c r="BA3">
        <v>2.7100000000000222</v>
      </c>
      <c r="BB3">
        <f>SUM(B3:AZ3)-BA3</f>
        <v>78.219999999999985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80.930000000000007</v>
      </c>
      <c r="BA4">
        <v>2.7100000000000222</v>
      </c>
      <c r="BB4">
        <f t="shared" ref="BB4:BB67" si="0">SUM(B4:AZ4)-BA4</f>
        <v>78.219999999999985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73.61</v>
      </c>
      <c r="BA5">
        <v>2.460000000000008</v>
      </c>
      <c r="BB5">
        <f t="shared" si="0"/>
        <v>71.149999999999991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73.61</v>
      </c>
      <c r="BA6">
        <v>2.460000000000008</v>
      </c>
      <c r="BB6">
        <f t="shared" si="0"/>
        <v>71.149999999999991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73.61</v>
      </c>
      <c r="BA7">
        <v>2.460000000000008</v>
      </c>
      <c r="BB7">
        <f t="shared" si="0"/>
        <v>71.149999999999991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73.61</v>
      </c>
      <c r="BA8">
        <v>2.460000000000008</v>
      </c>
      <c r="BB8">
        <f t="shared" si="0"/>
        <v>71.149999999999991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73.61</v>
      </c>
      <c r="BA9">
        <v>2.460000000000008</v>
      </c>
      <c r="BB9">
        <f t="shared" si="0"/>
        <v>71.149999999999991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73.61</v>
      </c>
      <c r="BA10">
        <v>2.460000000000008</v>
      </c>
      <c r="BB10">
        <f t="shared" si="0"/>
        <v>71.149999999999991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73.499999999999986</v>
      </c>
      <c r="BA11">
        <v>2.4399999999999835</v>
      </c>
      <c r="BB11">
        <f t="shared" si="0"/>
        <v>71.06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73.499999999999986</v>
      </c>
      <c r="BA12">
        <v>2.4399999999999835</v>
      </c>
      <c r="BB12">
        <f t="shared" si="0"/>
        <v>71.06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73.760000000000005</v>
      </c>
      <c r="BA13">
        <v>2.4400000000000119</v>
      </c>
      <c r="BB13">
        <f t="shared" si="0"/>
        <v>71.319999999999993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73.760000000000005</v>
      </c>
      <c r="BA14">
        <v>2.4400000000000119</v>
      </c>
      <c r="BB14">
        <f t="shared" si="0"/>
        <v>71.319999999999993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73.839999999999989</v>
      </c>
      <c r="BA15">
        <v>2.4500000000000028</v>
      </c>
      <c r="BB15">
        <f t="shared" si="0"/>
        <v>71.389999999999986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73.95</v>
      </c>
      <c r="BA16">
        <v>2.4500000000000028</v>
      </c>
      <c r="BB16">
        <f t="shared" si="0"/>
        <v>71.5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73.499999999999986</v>
      </c>
      <c r="BA17">
        <v>2.4399999999999835</v>
      </c>
      <c r="BB17">
        <f t="shared" si="0"/>
        <v>71.06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73.499999999999986</v>
      </c>
      <c r="BA18">
        <v>2.4399999999999835</v>
      </c>
      <c r="BB18">
        <f t="shared" si="0"/>
        <v>71.06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73.749999999999986</v>
      </c>
      <c r="BA19">
        <v>2.4399999999999835</v>
      </c>
      <c r="BB19">
        <f t="shared" si="0"/>
        <v>71.31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73.749999999999986</v>
      </c>
      <c r="BA20">
        <v>2.4399999999999835</v>
      </c>
      <c r="BB20">
        <f t="shared" si="0"/>
        <v>71.31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73.499999999999986</v>
      </c>
      <c r="BA21">
        <v>2.4399999999999835</v>
      </c>
      <c r="BB21">
        <f t="shared" si="0"/>
        <v>71.06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73.499999999999986</v>
      </c>
      <c r="BA22">
        <v>2.4399999999999835</v>
      </c>
      <c r="BB22">
        <f t="shared" si="0"/>
        <v>71.06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73.260000000000005</v>
      </c>
      <c r="BA23">
        <v>2.430000000000021</v>
      </c>
      <c r="BB23">
        <f t="shared" si="0"/>
        <v>70.829999999999984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73.260000000000005</v>
      </c>
      <c r="BA24">
        <v>2.430000000000021</v>
      </c>
      <c r="BB24">
        <f t="shared" si="0"/>
        <v>70.829999999999984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73.260000000000005</v>
      </c>
      <c r="BA25">
        <v>2.430000000000021</v>
      </c>
      <c r="BB25">
        <f t="shared" si="0"/>
        <v>70.829999999999984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73.27</v>
      </c>
      <c r="BA26">
        <v>2.4299999999999926</v>
      </c>
      <c r="BB26">
        <f t="shared" si="0"/>
        <v>70.84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73.61</v>
      </c>
      <c r="BA27">
        <v>2.460000000000008</v>
      </c>
      <c r="BB27">
        <f t="shared" si="0"/>
        <v>71.149999999999991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73.61</v>
      </c>
      <c r="BA28">
        <v>2.460000000000008</v>
      </c>
      <c r="BB28">
        <f t="shared" si="0"/>
        <v>71.149999999999991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73.67</v>
      </c>
      <c r="BA29">
        <v>2.4700000000000131</v>
      </c>
      <c r="BB29">
        <f t="shared" si="0"/>
        <v>71.199999999999989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73.67</v>
      </c>
      <c r="BA30">
        <v>2.4700000000000131</v>
      </c>
      <c r="BB30">
        <f t="shared" si="0"/>
        <v>71.199999999999989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73.69</v>
      </c>
      <c r="BA31">
        <v>2.4700000000000131</v>
      </c>
      <c r="BB31">
        <f t="shared" si="0"/>
        <v>71.219999999999985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73.69</v>
      </c>
      <c r="BA32">
        <v>2.4700000000000131</v>
      </c>
      <c r="BB32">
        <f t="shared" si="0"/>
        <v>71.219999999999985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73.69</v>
      </c>
      <c r="BA33">
        <v>2.4700000000000131</v>
      </c>
      <c r="BB33">
        <f t="shared" si="0"/>
        <v>71.219999999999985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73.69</v>
      </c>
      <c r="BA34">
        <v>2.4700000000000131</v>
      </c>
      <c r="BB34">
        <f t="shared" si="0"/>
        <v>71.219999999999985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74.03</v>
      </c>
      <c r="BA35">
        <v>2.4800000000000182</v>
      </c>
      <c r="BB35">
        <f t="shared" si="0"/>
        <v>71.549999999999983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74.03</v>
      </c>
      <c r="BA36">
        <v>2.4800000000000182</v>
      </c>
      <c r="BB36">
        <f t="shared" si="0"/>
        <v>71.549999999999983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74.14</v>
      </c>
      <c r="BA37">
        <v>2.4800000000000182</v>
      </c>
      <c r="BB37">
        <f t="shared" si="0"/>
        <v>71.659999999999982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74.14</v>
      </c>
      <c r="BA38">
        <v>2.4800000000000182</v>
      </c>
      <c r="BB38">
        <f t="shared" si="0"/>
        <v>71.659999999999982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74.06</v>
      </c>
      <c r="BA39">
        <v>2.4700000000000131</v>
      </c>
      <c r="BB39">
        <f t="shared" si="0"/>
        <v>71.589999999999989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74.06</v>
      </c>
      <c r="BA40">
        <v>2.4700000000000131</v>
      </c>
      <c r="BB40">
        <f t="shared" si="0"/>
        <v>71.589999999999989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74.06</v>
      </c>
      <c r="BA41">
        <v>2.4700000000000131</v>
      </c>
      <c r="BB41">
        <f t="shared" si="0"/>
        <v>71.589999999999989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74.06</v>
      </c>
      <c r="BA42">
        <v>2.4700000000000131</v>
      </c>
      <c r="BB42">
        <f t="shared" si="0"/>
        <v>71.589999999999989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74.14</v>
      </c>
      <c r="BA43">
        <v>2.4800000000000182</v>
      </c>
      <c r="BB43">
        <f t="shared" si="0"/>
        <v>71.659999999999982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74.14</v>
      </c>
      <c r="BA44">
        <v>2.4800000000000182</v>
      </c>
      <c r="BB44">
        <f t="shared" si="0"/>
        <v>71.659999999999982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74.430000000000007</v>
      </c>
      <c r="BA45">
        <v>2.4900000000000233</v>
      </c>
      <c r="BB45">
        <f t="shared" si="0"/>
        <v>71.939999999999984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74.430000000000007</v>
      </c>
      <c r="BA46">
        <v>2.4900000000000233</v>
      </c>
      <c r="BB46">
        <f t="shared" si="0"/>
        <v>71.939999999999984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74.430000000000007</v>
      </c>
      <c r="BA47">
        <v>2.4900000000000233</v>
      </c>
      <c r="BB47">
        <f t="shared" si="0"/>
        <v>71.939999999999984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74.430000000000007</v>
      </c>
      <c r="BA48">
        <v>2.4900000000000233</v>
      </c>
      <c r="BB48">
        <f t="shared" si="0"/>
        <v>71.939999999999984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74.430000000000007</v>
      </c>
      <c r="BA49">
        <v>2.4900000000000233</v>
      </c>
      <c r="BB49">
        <f t="shared" si="0"/>
        <v>71.939999999999984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74.430000000000007</v>
      </c>
      <c r="BA50">
        <v>2.4900000000000233</v>
      </c>
      <c r="BB50">
        <f t="shared" si="0"/>
        <v>71.939999999999984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74.430000000000007</v>
      </c>
      <c r="BA51">
        <v>2.4900000000000233</v>
      </c>
      <c r="BB51">
        <f t="shared" si="0"/>
        <v>71.939999999999984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74.430000000000007</v>
      </c>
      <c r="BA52">
        <v>2.4900000000000233</v>
      </c>
      <c r="BB52">
        <f t="shared" si="0"/>
        <v>71.939999999999984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74.430000000000007</v>
      </c>
      <c r="BA53">
        <v>2.4900000000000233</v>
      </c>
      <c r="BB53">
        <f t="shared" si="0"/>
        <v>71.939999999999984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74.430000000000007</v>
      </c>
      <c r="BA54">
        <v>2.4900000000000233</v>
      </c>
      <c r="BB54">
        <f t="shared" si="0"/>
        <v>71.939999999999984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74.430000000000007</v>
      </c>
      <c r="BA55">
        <v>2.4900000000000233</v>
      </c>
      <c r="BB55">
        <f t="shared" si="0"/>
        <v>71.939999999999984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74.430000000000007</v>
      </c>
      <c r="BA56">
        <v>2.4900000000000233</v>
      </c>
      <c r="BB56">
        <f t="shared" si="0"/>
        <v>71.939999999999984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74.430000000000007</v>
      </c>
      <c r="BA57">
        <v>2.4900000000000233</v>
      </c>
      <c r="BB57">
        <f t="shared" si="0"/>
        <v>71.939999999999984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74.430000000000007</v>
      </c>
      <c r="BA58">
        <v>2.4900000000000233</v>
      </c>
      <c r="BB58">
        <f t="shared" si="0"/>
        <v>71.939999999999984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74.28</v>
      </c>
      <c r="BA59">
        <v>2.4900000000000233</v>
      </c>
      <c r="BB59">
        <f t="shared" si="0"/>
        <v>71.789999999999978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74.28</v>
      </c>
      <c r="BA60">
        <v>2.4900000000000233</v>
      </c>
      <c r="BB60">
        <f t="shared" si="0"/>
        <v>71.789999999999978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74.34</v>
      </c>
      <c r="BA61">
        <v>2.4900000000000233</v>
      </c>
      <c r="BB61">
        <f t="shared" si="0"/>
        <v>71.84999999999998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74.34</v>
      </c>
      <c r="BA62">
        <v>2.4900000000000233</v>
      </c>
      <c r="BB62">
        <f t="shared" si="0"/>
        <v>71.84999999999998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74.490000000000009</v>
      </c>
      <c r="BA63">
        <v>2.4900000000000233</v>
      </c>
      <c r="BB63">
        <f t="shared" si="0"/>
        <v>71.999999999999986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74.490000000000009</v>
      </c>
      <c r="BA64">
        <v>2.4900000000000233</v>
      </c>
      <c r="BB64">
        <f t="shared" si="0"/>
        <v>71.999999999999986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74.490000000000009</v>
      </c>
      <c r="BA65">
        <v>2.4900000000000233</v>
      </c>
      <c r="BB65">
        <f t="shared" si="0"/>
        <v>71.999999999999986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74.490000000000009</v>
      </c>
      <c r="BA66">
        <v>2.4900000000000233</v>
      </c>
      <c r="BB66">
        <f t="shared" si="0"/>
        <v>71.999999999999986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74.260000000000005</v>
      </c>
      <c r="BA67">
        <v>2.4800000000000182</v>
      </c>
      <c r="BB67">
        <f t="shared" si="0"/>
        <v>71.779999999999987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74.260000000000005</v>
      </c>
      <c r="BA68">
        <v>2.4800000000000182</v>
      </c>
      <c r="BB68">
        <f t="shared" ref="BB68:BB99" si="1">SUM(B68:AZ68)-BA68</f>
        <v>71.779999999999987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74.260000000000005</v>
      </c>
      <c r="BA69">
        <v>2.4800000000000182</v>
      </c>
      <c r="BB69">
        <f t="shared" si="1"/>
        <v>71.779999999999987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74.260000000000005</v>
      </c>
      <c r="BA70">
        <v>2.4800000000000182</v>
      </c>
      <c r="BB70">
        <f t="shared" si="1"/>
        <v>71.779999999999987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74.260000000000005</v>
      </c>
      <c r="BA71">
        <v>2.4800000000000182</v>
      </c>
      <c r="BB71">
        <f t="shared" si="1"/>
        <v>71.779999999999987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74.260000000000005</v>
      </c>
      <c r="BA72">
        <v>2.4800000000000182</v>
      </c>
      <c r="BB72">
        <f t="shared" si="1"/>
        <v>71.779999999999987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74.260000000000005</v>
      </c>
      <c r="BA73">
        <v>2.4800000000000182</v>
      </c>
      <c r="BB73">
        <f t="shared" si="1"/>
        <v>71.779999999999987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74.260000000000005</v>
      </c>
      <c r="BA74">
        <v>2.4800000000000182</v>
      </c>
      <c r="BB74">
        <f t="shared" si="1"/>
        <v>71.779999999999987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73.88000000000001</v>
      </c>
      <c r="BA75">
        <v>2.4500000000000313</v>
      </c>
      <c r="BB75">
        <f t="shared" si="1"/>
        <v>71.429999999999978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73.439999999999984</v>
      </c>
      <c r="BA76">
        <v>2.4399999999999835</v>
      </c>
      <c r="BB76">
        <f t="shared" si="1"/>
        <v>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73.439999999999984</v>
      </c>
      <c r="BA77">
        <v>2.4399999999999835</v>
      </c>
      <c r="BB77">
        <f t="shared" si="1"/>
        <v>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73.439999999999984</v>
      </c>
      <c r="BA78">
        <v>2.4399999999999835</v>
      </c>
      <c r="BB78">
        <f t="shared" si="1"/>
        <v>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73.48</v>
      </c>
      <c r="BA79">
        <v>2.4400000000000119</v>
      </c>
      <c r="BB79">
        <f t="shared" si="1"/>
        <v>71.039999999999992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73.48</v>
      </c>
      <c r="BA80">
        <v>2.4400000000000119</v>
      </c>
      <c r="BB80">
        <f t="shared" si="1"/>
        <v>71.039999999999992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73.73</v>
      </c>
      <c r="BA81">
        <v>2.4500000000000028</v>
      </c>
      <c r="BB81">
        <f t="shared" si="1"/>
        <v>71.28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73.73</v>
      </c>
      <c r="BA82">
        <v>2.4500000000000028</v>
      </c>
      <c r="BB82">
        <f t="shared" si="1"/>
        <v>71.28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73.48</v>
      </c>
      <c r="BA83">
        <v>2.4400000000000119</v>
      </c>
      <c r="BB83">
        <f t="shared" si="1"/>
        <v>71.039999999999992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73.48</v>
      </c>
      <c r="BA84">
        <v>2.4400000000000119</v>
      </c>
      <c r="BB84">
        <f t="shared" si="1"/>
        <v>71.039999999999992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73.48</v>
      </c>
      <c r="BA85">
        <v>2.4400000000000119</v>
      </c>
      <c r="BB85">
        <f t="shared" si="1"/>
        <v>71.039999999999992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73.48</v>
      </c>
      <c r="BA86">
        <v>2.4400000000000119</v>
      </c>
      <c r="BB86">
        <f t="shared" si="1"/>
        <v>71.039999999999992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73.540000000000006</v>
      </c>
      <c r="BA87">
        <v>2.4500000000000028</v>
      </c>
      <c r="BB87">
        <f t="shared" si="1"/>
        <v>71.09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73.540000000000006</v>
      </c>
      <c r="BA88">
        <v>2.4500000000000028</v>
      </c>
      <c r="BB88">
        <f t="shared" si="1"/>
        <v>71.09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73.540000000000006</v>
      </c>
      <c r="BA89">
        <v>2.4500000000000028</v>
      </c>
      <c r="BB89">
        <f t="shared" si="1"/>
        <v>71.09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73.540000000000006</v>
      </c>
      <c r="BA90">
        <v>2.4500000000000028</v>
      </c>
      <c r="BB90">
        <f t="shared" si="1"/>
        <v>71.09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74.06</v>
      </c>
      <c r="BA91">
        <v>2.4700000000000131</v>
      </c>
      <c r="BB91">
        <f t="shared" si="1"/>
        <v>71.589999999999989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74.09</v>
      </c>
      <c r="BA92">
        <v>2.4700000000000131</v>
      </c>
      <c r="BB92">
        <f t="shared" si="1"/>
        <v>71.61999999999999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73.84</v>
      </c>
      <c r="BA93">
        <v>2.4700000000000131</v>
      </c>
      <c r="BB93">
        <f t="shared" si="1"/>
        <v>71.36999999999999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73.84</v>
      </c>
      <c r="BA94">
        <v>2.4700000000000131</v>
      </c>
      <c r="BB94">
        <f t="shared" si="1"/>
        <v>71.36999999999999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73.8</v>
      </c>
      <c r="BA95">
        <v>2.4700000000000131</v>
      </c>
      <c r="BB95">
        <f t="shared" si="1"/>
        <v>71.329999999999984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73.8</v>
      </c>
      <c r="BA96">
        <v>2.4700000000000131</v>
      </c>
      <c r="BB96">
        <f t="shared" si="1"/>
        <v>71.329999999999984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73.72</v>
      </c>
      <c r="BA97">
        <v>2.4700000000000131</v>
      </c>
      <c r="BB97">
        <f t="shared" si="1"/>
        <v>71.249999999999986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73.739999999999995</v>
      </c>
      <c r="BA98">
        <v>2.4700000000000131</v>
      </c>
      <c r="BB98">
        <f t="shared" si="1"/>
        <v>71.269999999999982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1.7773624999999988</v>
      </c>
      <c r="BA99">
        <f t="shared" si="2"/>
        <v>5.9297500000000239E-2</v>
      </c>
      <c r="BB99">
        <f t="shared" si="1"/>
        <v>1.7180649999999986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10.5472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0.35333100000000073</v>
      </c>
      <c r="BB3">
        <f>SUM(B3:AZ3)-BA3</f>
        <v>10.193868999999999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10.5472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0.35333100000000073</v>
      </c>
      <c r="BB4">
        <f t="shared" ref="BB4:BB67" si="0">SUM(B4:AZ4)-BA4</f>
        <v>10.193868999999999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10.5472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0.35333100000000073</v>
      </c>
      <c r="BB5">
        <f t="shared" si="0"/>
        <v>10.193868999999999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10.5472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0.35333100000000073</v>
      </c>
      <c r="BB6">
        <f t="shared" si="0"/>
        <v>10.193868999999999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10.5472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0.35333100000000073</v>
      </c>
      <c r="BB7">
        <f t="shared" si="0"/>
        <v>10.193868999999999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8.8978000000000002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0.29807600000000001</v>
      </c>
      <c r="BB8">
        <f t="shared" si="0"/>
        <v>8.5997240000000001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10.5472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0.35333100000000073</v>
      </c>
      <c r="BB9">
        <f t="shared" si="0"/>
        <v>10.193868999999999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10.5472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0.35333100000000073</v>
      </c>
      <c r="BB10">
        <f t="shared" si="0"/>
        <v>10.193868999999999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10.876799999999999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0.36437299999999873</v>
      </c>
      <c r="BB11">
        <f t="shared" si="0"/>
        <v>10.512427000000001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0.37679499999999955</v>
      </c>
      <c r="BB12">
        <f t="shared" si="0"/>
        <v>10.870805000000001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0.37679499999999955</v>
      </c>
      <c r="BB13">
        <f t="shared" si="0"/>
        <v>10.870805000000001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0.37679499999999955</v>
      </c>
      <c r="BB14">
        <f t="shared" si="0"/>
        <v>10.870805000000001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0.37679499999999955</v>
      </c>
      <c r="BB15">
        <f t="shared" si="0"/>
        <v>10.870805000000001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0.37679499999999955</v>
      </c>
      <c r="BB16">
        <f t="shared" si="0"/>
        <v>10.870805000000001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0.37679499999999955</v>
      </c>
      <c r="BB17">
        <f t="shared" si="0"/>
        <v>10.870805000000001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0.37679499999999955</v>
      </c>
      <c r="BB18">
        <f t="shared" si="0"/>
        <v>10.870805000000001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0.37679499999999955</v>
      </c>
      <c r="BB19">
        <f t="shared" si="0"/>
        <v>10.870805000000001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0.37679499999999955</v>
      </c>
      <c r="BB20">
        <f t="shared" si="0"/>
        <v>10.870805000000001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0.37679499999999955</v>
      </c>
      <c r="BB21">
        <f t="shared" si="0"/>
        <v>10.870805000000001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0.37679499999999955</v>
      </c>
      <c r="BB22">
        <f t="shared" si="0"/>
        <v>10.870805000000001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0.37679499999999955</v>
      </c>
      <c r="BB23">
        <f t="shared" si="0"/>
        <v>10.870805000000001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0.37679499999999955</v>
      </c>
      <c r="BB24">
        <f t="shared" si="0"/>
        <v>10.870805000000001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0.37679499999999955</v>
      </c>
      <c r="BB25">
        <f t="shared" si="0"/>
        <v>10.870805000000001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0.37679499999999955</v>
      </c>
      <c r="BB26">
        <f t="shared" si="0"/>
        <v>10.870805000000001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0.37679499999999955</v>
      </c>
      <c r="BB27">
        <f t="shared" si="0"/>
        <v>10.870805000000001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0.37679499999999955</v>
      </c>
      <c r="BB28">
        <f t="shared" si="0"/>
        <v>10.870805000000001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0.37679499999999955</v>
      </c>
      <c r="BB29">
        <f t="shared" si="0"/>
        <v>10.870805000000001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0.37679499999999955</v>
      </c>
      <c r="BB30">
        <f t="shared" si="0"/>
        <v>10.870805000000001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0.37679499999999955</v>
      </c>
      <c r="BB31">
        <f t="shared" si="0"/>
        <v>10.870805000000001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0.37679499999999955</v>
      </c>
      <c r="BB32">
        <f t="shared" si="0"/>
        <v>10.870805000000001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0.37679499999999955</v>
      </c>
      <c r="BB33">
        <f t="shared" si="0"/>
        <v>10.870805000000001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0.37679499999999955</v>
      </c>
      <c r="BB34">
        <f t="shared" si="0"/>
        <v>10.870805000000001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0.37679499999999955</v>
      </c>
      <c r="BB35">
        <f t="shared" si="0"/>
        <v>10.870805000000001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0.37679499999999955</v>
      </c>
      <c r="BB36">
        <f t="shared" si="0"/>
        <v>10.870805000000001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0.37679499999999955</v>
      </c>
      <c r="BB37">
        <f t="shared" si="0"/>
        <v>10.870805000000001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0.37679499999999955</v>
      </c>
      <c r="BB38">
        <f t="shared" si="0"/>
        <v>10.870805000000001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0.37679499999999955</v>
      </c>
      <c r="BB39">
        <f t="shared" si="0"/>
        <v>10.870805000000001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0.37679499999999955</v>
      </c>
      <c r="BB40">
        <f t="shared" si="0"/>
        <v>10.870805000000001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0.37679499999999955</v>
      </c>
      <c r="BB41">
        <f t="shared" si="0"/>
        <v>10.870805000000001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0.37679499999999955</v>
      </c>
      <c r="BB42">
        <f t="shared" si="0"/>
        <v>10.870805000000001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0.37679499999999955</v>
      </c>
      <c r="BB43">
        <f t="shared" si="0"/>
        <v>10.870805000000001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0.37679499999999955</v>
      </c>
      <c r="BB44">
        <f t="shared" si="0"/>
        <v>10.870805000000001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0.37679499999999955</v>
      </c>
      <c r="BB45">
        <f t="shared" si="0"/>
        <v>10.870805000000001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0.37679499999999955</v>
      </c>
      <c r="BB46">
        <f t="shared" si="0"/>
        <v>10.870805000000001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0.37679499999999955</v>
      </c>
      <c r="BB47">
        <f t="shared" si="0"/>
        <v>10.870805000000001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0.37679499999999955</v>
      </c>
      <c r="BB48">
        <f t="shared" si="0"/>
        <v>10.870805000000001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0.37679499999999955</v>
      </c>
      <c r="BB49">
        <f t="shared" si="0"/>
        <v>10.870805000000001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0.37679499999999955</v>
      </c>
      <c r="BB50">
        <f t="shared" si="0"/>
        <v>10.870805000000001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0.37679499999999955</v>
      </c>
      <c r="BB51">
        <f t="shared" si="0"/>
        <v>10.870805000000001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0.37679499999999955</v>
      </c>
      <c r="BB52">
        <f t="shared" si="0"/>
        <v>10.870805000000001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0.37679499999999955</v>
      </c>
      <c r="BB53">
        <f t="shared" si="0"/>
        <v>10.870805000000001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0.37679499999999955</v>
      </c>
      <c r="BB54">
        <f t="shared" si="0"/>
        <v>10.870805000000001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0.37679499999999955</v>
      </c>
      <c r="BB55">
        <f t="shared" si="0"/>
        <v>10.870805000000001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0.37679499999999955</v>
      </c>
      <c r="BB56">
        <f t="shared" si="0"/>
        <v>10.870805000000001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0.37679499999999955</v>
      </c>
      <c r="BB57">
        <f t="shared" si="0"/>
        <v>10.870805000000001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0.37679499999999955</v>
      </c>
      <c r="BB58">
        <f t="shared" si="0"/>
        <v>10.870805000000001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0.37679499999999955</v>
      </c>
      <c r="BB59">
        <f t="shared" si="0"/>
        <v>10.870805000000001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0.37679499999999955</v>
      </c>
      <c r="BB60">
        <f t="shared" si="0"/>
        <v>10.870805000000001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0.37679499999999955</v>
      </c>
      <c r="BB61">
        <f t="shared" si="0"/>
        <v>10.870805000000001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0.37679499999999955</v>
      </c>
      <c r="BB62">
        <f t="shared" si="0"/>
        <v>10.870805000000001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0.37679499999999955</v>
      </c>
      <c r="BB63">
        <f t="shared" si="0"/>
        <v>10.870805000000001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0.37679499999999955</v>
      </c>
      <c r="BB64">
        <f t="shared" si="0"/>
        <v>10.870805000000001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0.37679499999999955</v>
      </c>
      <c r="BB65">
        <f t="shared" si="0"/>
        <v>10.870805000000001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0.37679499999999955</v>
      </c>
      <c r="BB66">
        <f t="shared" si="0"/>
        <v>10.870805000000001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0.37679499999999955</v>
      </c>
      <c r="BB67">
        <f t="shared" si="0"/>
        <v>10.870805000000001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0.37679499999999955</v>
      </c>
      <c r="BB68">
        <f t="shared" ref="BB68:BB99" si="1">SUM(B68:AZ68)-BA68</f>
        <v>10.870805000000001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0.37679499999999955</v>
      </c>
      <c r="BB69">
        <f t="shared" si="1"/>
        <v>10.870805000000001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0.37679499999999955</v>
      </c>
      <c r="BB70">
        <f t="shared" si="1"/>
        <v>10.870805000000001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0.37679499999999955</v>
      </c>
      <c r="BB71">
        <f t="shared" si="1"/>
        <v>10.870805000000001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0.37679499999999955</v>
      </c>
      <c r="BB72">
        <f t="shared" si="1"/>
        <v>10.870805000000001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0.37679499999999955</v>
      </c>
      <c r="BB73">
        <f t="shared" si="1"/>
        <v>10.870805000000001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0.37679499999999955</v>
      </c>
      <c r="BB74">
        <f t="shared" si="1"/>
        <v>10.870805000000001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0.37679499999999955</v>
      </c>
      <c r="BB75">
        <f t="shared" si="1"/>
        <v>10.870805000000001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0.37679499999999955</v>
      </c>
      <c r="BB76">
        <f t="shared" si="1"/>
        <v>10.870805000000001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0.37679499999999955</v>
      </c>
      <c r="BB77">
        <f t="shared" si="1"/>
        <v>10.870805000000001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0.37679499999999955</v>
      </c>
      <c r="BB78">
        <f t="shared" si="1"/>
        <v>10.870805000000001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0.37679499999999955</v>
      </c>
      <c r="BB79">
        <f t="shared" si="1"/>
        <v>10.870805000000001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0.37679499999999955</v>
      </c>
      <c r="BB80">
        <f t="shared" si="1"/>
        <v>10.870805000000001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0.37679499999999955</v>
      </c>
      <c r="BB81">
        <f t="shared" si="1"/>
        <v>10.870805000000001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0.37679499999999955</v>
      </c>
      <c r="BB82">
        <f t="shared" si="1"/>
        <v>10.870805000000001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0.37679499999999955</v>
      </c>
      <c r="BB83">
        <f t="shared" si="1"/>
        <v>10.870805000000001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0.37679499999999955</v>
      </c>
      <c r="BB84">
        <f t="shared" si="1"/>
        <v>10.870805000000001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0.37679499999999955</v>
      </c>
      <c r="BB85">
        <f t="shared" si="1"/>
        <v>10.870805000000001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0.37679499999999955</v>
      </c>
      <c r="BB86">
        <f t="shared" si="1"/>
        <v>10.870805000000001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0.37679499999999955</v>
      </c>
      <c r="BB87">
        <f t="shared" si="1"/>
        <v>10.870805000000001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0.37679499999999955</v>
      </c>
      <c r="BB88">
        <f t="shared" si="1"/>
        <v>10.870805000000001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0.37679499999999955</v>
      </c>
      <c r="BB89">
        <f t="shared" si="1"/>
        <v>10.870805000000001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0.37679499999999955</v>
      </c>
      <c r="BB90">
        <f t="shared" si="1"/>
        <v>10.870805000000001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0.37679499999999955</v>
      </c>
      <c r="BB91">
        <f t="shared" si="1"/>
        <v>10.870805000000001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0.37679499999999955</v>
      </c>
      <c r="BB92">
        <f t="shared" si="1"/>
        <v>10.870805000000001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0.37679499999999955</v>
      </c>
      <c r="BB93">
        <f t="shared" si="1"/>
        <v>10.870805000000001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0.37679499999999955</v>
      </c>
      <c r="BB94">
        <f t="shared" si="1"/>
        <v>10.870805000000001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0.37679499999999955</v>
      </c>
      <c r="BB95">
        <f t="shared" si="1"/>
        <v>10.870805000000001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0.37679499999999955</v>
      </c>
      <c r="BB96">
        <f t="shared" si="1"/>
        <v>10.870805000000001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0.37679499999999955</v>
      </c>
      <c r="BB97">
        <f t="shared" si="1"/>
        <v>10.870805000000001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0.37679499999999955</v>
      </c>
      <c r="BB98">
        <f t="shared" si="1"/>
        <v>10.870805000000001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0.26803655000000021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8.9792327500000137E-3</v>
      </c>
      <c r="BB99">
        <f t="shared" si="1"/>
        <v>0.2590573172500002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85</v>
      </c>
      <c r="L3" s="202">
        <v>63.79</v>
      </c>
      <c r="M3" s="202">
        <v>57.63</v>
      </c>
      <c r="N3" s="202">
        <v>48.32</v>
      </c>
      <c r="O3" s="202">
        <v>68.63</v>
      </c>
      <c r="P3" s="202">
        <v>25.21</v>
      </c>
      <c r="Q3" s="202">
        <v>9.26</v>
      </c>
      <c r="R3" s="202">
        <v>18.43</v>
      </c>
      <c r="S3" s="202">
        <v>11.42</v>
      </c>
      <c r="T3" s="202">
        <v>0</v>
      </c>
      <c r="U3" s="202">
        <v>48.57</v>
      </c>
      <c r="V3" s="202">
        <v>8.6999999999999993</v>
      </c>
      <c r="W3" s="202">
        <v>14.17</v>
      </c>
      <c r="X3" s="202">
        <v>62.62</v>
      </c>
      <c r="Y3" s="202">
        <v>0</v>
      </c>
      <c r="Z3" s="202">
        <v>50.26</v>
      </c>
      <c r="AA3" s="202">
        <v>0</v>
      </c>
      <c r="AB3" s="202">
        <v>0</v>
      </c>
      <c r="AC3" s="202">
        <v>13.93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9.6199999999999992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85</v>
      </c>
      <c r="L4" s="202">
        <v>63.79</v>
      </c>
      <c r="M4" s="202">
        <v>57.63</v>
      </c>
      <c r="N4" s="202">
        <v>48.32</v>
      </c>
      <c r="O4" s="202">
        <v>68.63</v>
      </c>
      <c r="P4" s="202">
        <v>24.85</v>
      </c>
      <c r="Q4" s="202">
        <v>9.26</v>
      </c>
      <c r="R4" s="202">
        <v>18</v>
      </c>
      <c r="S4" s="202">
        <v>11.2</v>
      </c>
      <c r="T4" s="202">
        <v>0</v>
      </c>
      <c r="U4" s="202">
        <v>48.57</v>
      </c>
      <c r="V4" s="202">
        <v>8.6999999999999993</v>
      </c>
      <c r="W4" s="202">
        <v>14.17</v>
      </c>
      <c r="X4" s="202">
        <v>62.62</v>
      </c>
      <c r="Y4" s="202">
        <v>0</v>
      </c>
      <c r="Z4" s="202">
        <v>50.26</v>
      </c>
      <c r="AA4" s="202">
        <v>0</v>
      </c>
      <c r="AB4" s="202">
        <v>0</v>
      </c>
      <c r="AC4" s="202">
        <v>13.93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9.6199999999999992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89</v>
      </c>
      <c r="L5" s="202">
        <v>69.59</v>
      </c>
      <c r="M5" s="202">
        <v>57.63</v>
      </c>
      <c r="N5" s="202">
        <v>48.32</v>
      </c>
      <c r="O5" s="202">
        <v>68.63</v>
      </c>
      <c r="P5" s="202">
        <v>24.13</v>
      </c>
      <c r="Q5" s="202">
        <v>9.26</v>
      </c>
      <c r="R5" s="202">
        <v>18</v>
      </c>
      <c r="S5" s="202">
        <v>11.2</v>
      </c>
      <c r="T5" s="202">
        <v>0</v>
      </c>
      <c r="U5" s="202">
        <v>48.57</v>
      </c>
      <c r="V5" s="202">
        <v>8.6999999999999993</v>
      </c>
      <c r="W5" s="202">
        <v>14.17</v>
      </c>
      <c r="X5" s="202">
        <v>62.62</v>
      </c>
      <c r="Y5" s="202">
        <v>0</v>
      </c>
      <c r="Z5" s="202">
        <v>50.26</v>
      </c>
      <c r="AA5" s="202">
        <v>0</v>
      </c>
      <c r="AB5" s="202">
        <v>0</v>
      </c>
      <c r="AC5" s="202">
        <v>13.93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9.6199999999999992</v>
      </c>
      <c r="AJ5" s="202">
        <v>0</v>
      </c>
      <c r="AK5" s="202">
        <v>79.099999999999994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89</v>
      </c>
      <c r="L6" s="202">
        <v>69.59</v>
      </c>
      <c r="M6" s="202">
        <v>57.63</v>
      </c>
      <c r="N6" s="202">
        <v>48.32</v>
      </c>
      <c r="O6" s="202">
        <v>68.63</v>
      </c>
      <c r="P6" s="202">
        <v>23.63</v>
      </c>
      <c r="Q6" s="202">
        <v>9.26</v>
      </c>
      <c r="R6" s="202">
        <v>18</v>
      </c>
      <c r="S6" s="202">
        <v>11.2</v>
      </c>
      <c r="T6" s="202">
        <v>0</v>
      </c>
      <c r="U6" s="202">
        <v>48.57</v>
      </c>
      <c r="V6" s="202">
        <v>8.6999999999999993</v>
      </c>
      <c r="W6" s="202">
        <v>14.17</v>
      </c>
      <c r="X6" s="202">
        <v>62.62</v>
      </c>
      <c r="Y6" s="202">
        <v>0</v>
      </c>
      <c r="Z6" s="202">
        <v>50.26</v>
      </c>
      <c r="AA6" s="202">
        <v>0</v>
      </c>
      <c r="AB6" s="202">
        <v>0</v>
      </c>
      <c r="AC6" s="202">
        <v>13.93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9.6199999999999992</v>
      </c>
      <c r="AJ6" s="202">
        <v>0</v>
      </c>
      <c r="AK6" s="202">
        <v>79.099999999999994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89</v>
      </c>
      <c r="L7" s="202">
        <v>69.59</v>
      </c>
      <c r="M7" s="202">
        <v>57.63</v>
      </c>
      <c r="N7" s="202">
        <v>48.32</v>
      </c>
      <c r="O7" s="202">
        <v>68.63</v>
      </c>
      <c r="P7" s="202">
        <v>23.63</v>
      </c>
      <c r="Q7" s="202">
        <v>9.26</v>
      </c>
      <c r="R7" s="202">
        <v>18.62</v>
      </c>
      <c r="S7" s="202">
        <v>11.59</v>
      </c>
      <c r="T7" s="202">
        <v>0</v>
      </c>
      <c r="U7" s="202">
        <v>48.57</v>
      </c>
      <c r="V7" s="202">
        <v>8.6999999999999993</v>
      </c>
      <c r="W7" s="202">
        <v>14.17</v>
      </c>
      <c r="X7" s="202">
        <v>62.62</v>
      </c>
      <c r="Y7" s="202">
        <v>0</v>
      </c>
      <c r="Z7" s="202">
        <v>53.06</v>
      </c>
      <c r="AA7" s="202">
        <v>0</v>
      </c>
      <c r="AB7" s="202">
        <v>0</v>
      </c>
      <c r="AC7" s="202">
        <v>13.93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9.6199999999999992</v>
      </c>
      <c r="AJ7" s="202">
        <v>0</v>
      </c>
      <c r="AK7" s="202">
        <v>79.099999999999994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89</v>
      </c>
      <c r="L8" s="202">
        <v>69.95</v>
      </c>
      <c r="M8" s="202">
        <v>57.63</v>
      </c>
      <c r="N8" s="202">
        <v>48.32</v>
      </c>
      <c r="O8" s="202">
        <v>68.63</v>
      </c>
      <c r="P8" s="202">
        <v>23.63</v>
      </c>
      <c r="Q8" s="202">
        <v>9.26</v>
      </c>
      <c r="R8" s="202">
        <v>18.62</v>
      </c>
      <c r="S8" s="202">
        <v>11.59</v>
      </c>
      <c r="T8" s="202">
        <v>0</v>
      </c>
      <c r="U8" s="202">
        <v>48.57</v>
      </c>
      <c r="V8" s="202">
        <v>8.6999999999999993</v>
      </c>
      <c r="W8" s="202">
        <v>14.17</v>
      </c>
      <c r="X8" s="202">
        <v>62.62</v>
      </c>
      <c r="Y8" s="202">
        <v>0</v>
      </c>
      <c r="Z8" s="202">
        <v>53.06</v>
      </c>
      <c r="AA8" s="202">
        <v>0</v>
      </c>
      <c r="AB8" s="202">
        <v>0</v>
      </c>
      <c r="AC8" s="202">
        <v>13.93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9.6199999999999992</v>
      </c>
      <c r="AJ8" s="202">
        <v>0</v>
      </c>
      <c r="AK8" s="202">
        <v>79.099999999999994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89</v>
      </c>
      <c r="L9" s="202">
        <v>69.95</v>
      </c>
      <c r="M9" s="202">
        <v>57.63</v>
      </c>
      <c r="N9" s="202">
        <v>48.32</v>
      </c>
      <c r="O9" s="202">
        <v>68.63</v>
      </c>
      <c r="P9" s="202">
        <v>23.49</v>
      </c>
      <c r="Q9" s="202">
        <v>9.26</v>
      </c>
      <c r="R9" s="202">
        <v>18.62</v>
      </c>
      <c r="S9" s="202">
        <v>11.59</v>
      </c>
      <c r="T9" s="202">
        <v>0</v>
      </c>
      <c r="U9" s="202">
        <v>48.57</v>
      </c>
      <c r="V9" s="202">
        <v>8.6999999999999993</v>
      </c>
      <c r="W9" s="202">
        <v>14.17</v>
      </c>
      <c r="X9" s="202">
        <v>62.62</v>
      </c>
      <c r="Y9" s="202">
        <v>0</v>
      </c>
      <c r="Z9" s="202">
        <v>53.06</v>
      </c>
      <c r="AA9" s="202">
        <v>0</v>
      </c>
      <c r="AB9" s="202">
        <v>0</v>
      </c>
      <c r="AC9" s="202">
        <v>13.93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9.6199999999999992</v>
      </c>
      <c r="AJ9" s="202">
        <v>0</v>
      </c>
      <c r="AK9" s="202">
        <v>79.099999999999994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89</v>
      </c>
      <c r="L10" s="202">
        <v>69.95</v>
      </c>
      <c r="M10" s="202">
        <v>57.63</v>
      </c>
      <c r="N10" s="202">
        <v>48.32</v>
      </c>
      <c r="O10" s="202">
        <v>68.63</v>
      </c>
      <c r="P10" s="202">
        <v>23.49</v>
      </c>
      <c r="Q10" s="202">
        <v>9.26</v>
      </c>
      <c r="R10" s="202">
        <v>18.62</v>
      </c>
      <c r="S10" s="202">
        <v>11.59</v>
      </c>
      <c r="T10" s="202">
        <v>0</v>
      </c>
      <c r="U10" s="202">
        <v>48.57</v>
      </c>
      <c r="V10" s="202">
        <v>8.6999999999999993</v>
      </c>
      <c r="W10" s="202">
        <v>14.17</v>
      </c>
      <c r="X10" s="202">
        <v>62.62</v>
      </c>
      <c r="Y10" s="202">
        <v>0</v>
      </c>
      <c r="Z10" s="202">
        <v>53.06</v>
      </c>
      <c r="AA10" s="202">
        <v>0</v>
      </c>
      <c r="AB10" s="202">
        <v>0</v>
      </c>
      <c r="AC10" s="202">
        <v>13.93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9.6199999999999992</v>
      </c>
      <c r="AJ10" s="202">
        <v>0</v>
      </c>
      <c r="AK10" s="202">
        <v>79.099999999999994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89</v>
      </c>
      <c r="L11" s="202">
        <v>70.06</v>
      </c>
      <c r="M11" s="202">
        <v>59.62</v>
      </c>
      <c r="N11" s="202">
        <v>50.14</v>
      </c>
      <c r="O11" s="202">
        <v>70.83</v>
      </c>
      <c r="P11" s="202">
        <v>23.49</v>
      </c>
      <c r="Q11" s="202">
        <v>9.58</v>
      </c>
      <c r="R11" s="202">
        <v>18.62</v>
      </c>
      <c r="S11" s="202">
        <v>11.59</v>
      </c>
      <c r="T11" s="202">
        <v>0</v>
      </c>
      <c r="U11" s="202">
        <v>50.02</v>
      </c>
      <c r="V11" s="202">
        <v>8.6999999999999993</v>
      </c>
      <c r="W11" s="202">
        <v>14.16</v>
      </c>
      <c r="X11" s="202">
        <v>62.62</v>
      </c>
      <c r="Y11" s="202">
        <v>0</v>
      </c>
      <c r="Z11" s="202">
        <v>53.06</v>
      </c>
      <c r="AA11" s="202">
        <v>0</v>
      </c>
      <c r="AB11" s="202">
        <v>0</v>
      </c>
      <c r="AC11" s="202">
        <v>13.93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9.6199999999999992</v>
      </c>
      <c r="AJ11" s="202">
        <v>0</v>
      </c>
      <c r="AK11" s="202">
        <v>79.099999999999994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89</v>
      </c>
      <c r="L12" s="202">
        <v>70.06</v>
      </c>
      <c r="M12" s="202">
        <v>59.62</v>
      </c>
      <c r="N12" s="202">
        <v>50.14</v>
      </c>
      <c r="O12" s="202">
        <v>70.83</v>
      </c>
      <c r="P12" s="202">
        <v>23.49</v>
      </c>
      <c r="Q12" s="202">
        <v>9.58</v>
      </c>
      <c r="R12" s="202">
        <v>18.62</v>
      </c>
      <c r="S12" s="202">
        <v>11.59</v>
      </c>
      <c r="T12" s="202">
        <v>0</v>
      </c>
      <c r="U12" s="202">
        <v>50.02</v>
      </c>
      <c r="V12" s="202">
        <v>8.6999999999999993</v>
      </c>
      <c r="W12" s="202">
        <v>14.17</v>
      </c>
      <c r="X12" s="202">
        <v>62.62</v>
      </c>
      <c r="Y12" s="202">
        <v>0</v>
      </c>
      <c r="Z12" s="202">
        <v>53.06</v>
      </c>
      <c r="AA12" s="202">
        <v>0</v>
      </c>
      <c r="AB12" s="202">
        <v>0</v>
      </c>
      <c r="AC12" s="202">
        <v>13.93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9.6199999999999992</v>
      </c>
      <c r="AJ12" s="202">
        <v>0</v>
      </c>
      <c r="AK12" s="202">
        <v>79.099999999999994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89</v>
      </c>
      <c r="L13" s="202">
        <v>70.17</v>
      </c>
      <c r="M13" s="202">
        <v>59.62</v>
      </c>
      <c r="N13" s="202">
        <v>50.14</v>
      </c>
      <c r="O13" s="202">
        <v>70.83</v>
      </c>
      <c r="P13" s="202">
        <v>23.49</v>
      </c>
      <c r="Q13" s="202">
        <v>9.58</v>
      </c>
      <c r="R13" s="202">
        <v>18.62</v>
      </c>
      <c r="S13" s="202">
        <v>11.59</v>
      </c>
      <c r="T13" s="202">
        <v>0</v>
      </c>
      <c r="U13" s="202">
        <v>50.02</v>
      </c>
      <c r="V13" s="202">
        <v>8.8000000000000007</v>
      </c>
      <c r="W13" s="202">
        <v>14.16</v>
      </c>
      <c r="X13" s="202">
        <v>62.83</v>
      </c>
      <c r="Y13" s="202">
        <v>0</v>
      </c>
      <c r="Z13" s="202">
        <v>53.06</v>
      </c>
      <c r="AA13" s="202">
        <v>0</v>
      </c>
      <c r="AB13" s="202">
        <v>0</v>
      </c>
      <c r="AC13" s="202">
        <v>13.93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9.6199999999999992</v>
      </c>
      <c r="AJ13" s="202">
        <v>0</v>
      </c>
      <c r="AK13" s="202">
        <v>79.099999999999994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89</v>
      </c>
      <c r="L14" s="202">
        <v>70.17</v>
      </c>
      <c r="M14" s="202">
        <v>59.62</v>
      </c>
      <c r="N14" s="202">
        <v>50.14</v>
      </c>
      <c r="O14" s="202">
        <v>70.83</v>
      </c>
      <c r="P14" s="202">
        <v>23.49</v>
      </c>
      <c r="Q14" s="202">
        <v>9.58</v>
      </c>
      <c r="R14" s="202">
        <v>18.62</v>
      </c>
      <c r="S14" s="202">
        <v>11.59</v>
      </c>
      <c r="T14" s="202">
        <v>0</v>
      </c>
      <c r="U14" s="202">
        <v>50.02</v>
      </c>
      <c r="V14" s="202">
        <v>8.8000000000000007</v>
      </c>
      <c r="W14" s="202">
        <v>14.16</v>
      </c>
      <c r="X14" s="202">
        <v>62.62</v>
      </c>
      <c r="Y14" s="202">
        <v>0</v>
      </c>
      <c r="Z14" s="202">
        <v>53.06</v>
      </c>
      <c r="AA14" s="202">
        <v>0</v>
      </c>
      <c r="AB14" s="202">
        <v>0</v>
      </c>
      <c r="AC14" s="202">
        <v>13.93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9.6199999999999992</v>
      </c>
      <c r="AJ14" s="202">
        <v>0</v>
      </c>
      <c r="AK14" s="202">
        <v>79.099999999999994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89</v>
      </c>
      <c r="L15" s="202">
        <v>70.540000000000006</v>
      </c>
      <c r="M15" s="202">
        <v>59.62</v>
      </c>
      <c r="N15" s="202">
        <v>50.14</v>
      </c>
      <c r="O15" s="202">
        <v>70.83</v>
      </c>
      <c r="P15" s="202">
        <v>23.49</v>
      </c>
      <c r="Q15" s="202">
        <v>9.58</v>
      </c>
      <c r="R15" s="202">
        <v>18.62</v>
      </c>
      <c r="S15" s="202">
        <v>11.59</v>
      </c>
      <c r="T15" s="202">
        <v>0</v>
      </c>
      <c r="U15" s="202">
        <v>50.02</v>
      </c>
      <c r="V15" s="202">
        <v>8.8000000000000007</v>
      </c>
      <c r="W15" s="202">
        <v>14.17</v>
      </c>
      <c r="X15" s="202">
        <v>62.62</v>
      </c>
      <c r="Y15" s="202">
        <v>0</v>
      </c>
      <c r="Z15" s="202">
        <v>53.06</v>
      </c>
      <c r="AA15" s="202">
        <v>0</v>
      </c>
      <c r="AB15" s="202">
        <v>0</v>
      </c>
      <c r="AC15" s="202">
        <v>13.93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9.6199999999999992</v>
      </c>
      <c r="AJ15" s="202">
        <v>0</v>
      </c>
      <c r="AK15" s="202">
        <v>82.72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89</v>
      </c>
      <c r="L16" s="202">
        <v>70.540000000000006</v>
      </c>
      <c r="M16" s="202">
        <v>59.62</v>
      </c>
      <c r="N16" s="202">
        <v>50.14</v>
      </c>
      <c r="O16" s="202">
        <v>70.83</v>
      </c>
      <c r="P16" s="202">
        <v>23.49</v>
      </c>
      <c r="Q16" s="202">
        <v>9.58</v>
      </c>
      <c r="R16" s="202">
        <v>18.62</v>
      </c>
      <c r="S16" s="202">
        <v>11.59</v>
      </c>
      <c r="T16" s="202">
        <v>0</v>
      </c>
      <c r="U16" s="202">
        <v>50.02</v>
      </c>
      <c r="V16" s="202">
        <v>8.8000000000000007</v>
      </c>
      <c r="W16" s="202">
        <v>14.17</v>
      </c>
      <c r="X16" s="202">
        <v>62.62</v>
      </c>
      <c r="Y16" s="202">
        <v>0</v>
      </c>
      <c r="Z16" s="202">
        <v>53.06</v>
      </c>
      <c r="AA16" s="202">
        <v>0</v>
      </c>
      <c r="AB16" s="202">
        <v>0</v>
      </c>
      <c r="AC16" s="202">
        <v>13.93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9.6199999999999992</v>
      </c>
      <c r="AJ16" s="202">
        <v>0</v>
      </c>
      <c r="AK16" s="202">
        <v>82.72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89</v>
      </c>
      <c r="L17" s="202">
        <v>70.540000000000006</v>
      </c>
      <c r="M17" s="202">
        <v>59.62</v>
      </c>
      <c r="N17" s="202">
        <v>50.14</v>
      </c>
      <c r="O17" s="202">
        <v>70.83</v>
      </c>
      <c r="P17" s="202">
        <v>23.49</v>
      </c>
      <c r="Q17" s="202">
        <v>9.58</v>
      </c>
      <c r="R17" s="202">
        <v>18.62</v>
      </c>
      <c r="S17" s="202">
        <v>11.59</v>
      </c>
      <c r="T17" s="202">
        <v>0</v>
      </c>
      <c r="U17" s="202">
        <v>50.02</v>
      </c>
      <c r="V17" s="202">
        <v>8.8000000000000007</v>
      </c>
      <c r="W17" s="202">
        <v>14.17</v>
      </c>
      <c r="X17" s="202">
        <v>62.62</v>
      </c>
      <c r="Y17" s="202">
        <v>0</v>
      </c>
      <c r="Z17" s="202">
        <v>53.06</v>
      </c>
      <c r="AA17" s="202">
        <v>0</v>
      </c>
      <c r="AB17" s="202">
        <v>0</v>
      </c>
      <c r="AC17" s="202">
        <v>13.93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9.6199999999999992</v>
      </c>
      <c r="AJ17" s="202">
        <v>0</v>
      </c>
      <c r="AK17" s="202">
        <v>82.72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89</v>
      </c>
      <c r="L18" s="202">
        <v>70.540000000000006</v>
      </c>
      <c r="M18" s="202">
        <v>59.62</v>
      </c>
      <c r="N18" s="202">
        <v>50.14</v>
      </c>
      <c r="O18" s="202">
        <v>70.83</v>
      </c>
      <c r="P18" s="202">
        <v>23.49</v>
      </c>
      <c r="Q18" s="202">
        <v>9.58</v>
      </c>
      <c r="R18" s="202">
        <v>18.62</v>
      </c>
      <c r="S18" s="202">
        <v>11.59</v>
      </c>
      <c r="T18" s="202">
        <v>0</v>
      </c>
      <c r="U18" s="202">
        <v>50.02</v>
      </c>
      <c r="V18" s="202">
        <v>8.8000000000000007</v>
      </c>
      <c r="W18" s="202">
        <v>14.17</v>
      </c>
      <c r="X18" s="202">
        <v>62.62</v>
      </c>
      <c r="Y18" s="202">
        <v>0</v>
      </c>
      <c r="Z18" s="202">
        <v>53.06</v>
      </c>
      <c r="AA18" s="202">
        <v>0</v>
      </c>
      <c r="AB18" s="202">
        <v>0</v>
      </c>
      <c r="AC18" s="202">
        <v>13.93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9.6199999999999992</v>
      </c>
      <c r="AJ18" s="202">
        <v>0</v>
      </c>
      <c r="AK18" s="202">
        <v>82.72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89</v>
      </c>
      <c r="L19" s="202">
        <v>70.540000000000006</v>
      </c>
      <c r="M19" s="202">
        <v>59.62</v>
      </c>
      <c r="N19" s="202">
        <v>50.14</v>
      </c>
      <c r="O19" s="202">
        <v>70.83</v>
      </c>
      <c r="P19" s="202">
        <v>23.42</v>
      </c>
      <c r="Q19" s="202">
        <v>9.58</v>
      </c>
      <c r="R19" s="202">
        <v>18.62</v>
      </c>
      <c r="S19" s="202">
        <v>11.59</v>
      </c>
      <c r="T19" s="202">
        <v>0</v>
      </c>
      <c r="U19" s="202">
        <v>50.02</v>
      </c>
      <c r="V19" s="202">
        <v>8.8000000000000007</v>
      </c>
      <c r="W19" s="202">
        <v>14.17</v>
      </c>
      <c r="X19" s="202">
        <v>62.62</v>
      </c>
      <c r="Y19" s="202">
        <v>0</v>
      </c>
      <c r="Z19" s="202">
        <v>53.06</v>
      </c>
      <c r="AA19" s="202">
        <v>0</v>
      </c>
      <c r="AB19" s="202">
        <v>0</v>
      </c>
      <c r="AC19" s="202">
        <v>13.93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10.18</v>
      </c>
      <c r="AJ19" s="202">
        <v>0</v>
      </c>
      <c r="AK19" s="202">
        <v>79.099999999999994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89</v>
      </c>
      <c r="L20" s="202">
        <v>70.540000000000006</v>
      </c>
      <c r="M20" s="202">
        <v>59.62</v>
      </c>
      <c r="N20" s="202">
        <v>50.14</v>
      </c>
      <c r="O20" s="202">
        <v>70.83</v>
      </c>
      <c r="P20" s="202">
        <v>23.42</v>
      </c>
      <c r="Q20" s="202">
        <v>9.26</v>
      </c>
      <c r="R20" s="202">
        <v>18</v>
      </c>
      <c r="S20" s="202">
        <v>11.2</v>
      </c>
      <c r="T20" s="202">
        <v>0</v>
      </c>
      <c r="U20" s="202">
        <v>50.02</v>
      </c>
      <c r="V20" s="202">
        <v>8.8000000000000007</v>
      </c>
      <c r="W20" s="202">
        <v>14.17</v>
      </c>
      <c r="X20" s="202">
        <v>62.62</v>
      </c>
      <c r="Y20" s="202">
        <v>0</v>
      </c>
      <c r="Z20" s="202">
        <v>53.06</v>
      </c>
      <c r="AA20" s="202">
        <v>0</v>
      </c>
      <c r="AB20" s="202">
        <v>0</v>
      </c>
      <c r="AC20" s="202">
        <v>13.93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10.18</v>
      </c>
      <c r="AJ20" s="202">
        <v>0</v>
      </c>
      <c r="AK20" s="202">
        <v>79.099999999999994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89</v>
      </c>
      <c r="L21" s="202">
        <v>70.540000000000006</v>
      </c>
      <c r="M21" s="202">
        <v>59.62</v>
      </c>
      <c r="N21" s="202">
        <v>50.14</v>
      </c>
      <c r="O21" s="202">
        <v>70.83</v>
      </c>
      <c r="P21" s="202">
        <v>23.56</v>
      </c>
      <c r="Q21" s="202">
        <v>3.04</v>
      </c>
      <c r="R21" s="202">
        <v>6.58</v>
      </c>
      <c r="S21" s="202">
        <v>3.97</v>
      </c>
      <c r="T21" s="202">
        <v>0</v>
      </c>
      <c r="U21" s="202">
        <v>50.02</v>
      </c>
      <c r="V21" s="202">
        <v>0</v>
      </c>
      <c r="W21" s="202">
        <v>4.83</v>
      </c>
      <c r="X21" s="202">
        <v>38.659999999999997</v>
      </c>
      <c r="Y21" s="202">
        <v>0</v>
      </c>
      <c r="Z21" s="202">
        <v>53.06</v>
      </c>
      <c r="AA21" s="202">
        <v>0</v>
      </c>
      <c r="AB21" s="202">
        <v>0</v>
      </c>
      <c r="AC21" s="202">
        <v>13.93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79.099999999999994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89</v>
      </c>
      <c r="L22" s="202">
        <v>70.540000000000006</v>
      </c>
      <c r="M22" s="202">
        <v>59.62</v>
      </c>
      <c r="N22" s="202">
        <v>50.14</v>
      </c>
      <c r="O22" s="202">
        <v>70.83</v>
      </c>
      <c r="P22" s="202">
        <v>23.56</v>
      </c>
      <c r="Q22" s="202">
        <v>4</v>
      </c>
      <c r="R22" s="202">
        <v>6.68</v>
      </c>
      <c r="S22" s="202">
        <v>4.08</v>
      </c>
      <c r="T22" s="202">
        <v>0</v>
      </c>
      <c r="U22" s="202">
        <v>50.02</v>
      </c>
      <c r="V22" s="202">
        <v>0</v>
      </c>
      <c r="W22" s="202">
        <v>4.83</v>
      </c>
      <c r="X22" s="202">
        <v>19.329999999999998</v>
      </c>
      <c r="Y22" s="202">
        <v>0</v>
      </c>
      <c r="Z22" s="202">
        <v>53.06</v>
      </c>
      <c r="AA22" s="202">
        <v>0</v>
      </c>
      <c r="AB22" s="202">
        <v>0</v>
      </c>
      <c r="AC22" s="202">
        <v>13.93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79.099999999999994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86.02</v>
      </c>
      <c r="L23" s="202">
        <v>69.86</v>
      </c>
      <c r="M23" s="202">
        <v>59.62</v>
      </c>
      <c r="N23" s="202">
        <v>50.14</v>
      </c>
      <c r="O23" s="202">
        <v>70.83</v>
      </c>
      <c r="P23" s="202">
        <v>23.63</v>
      </c>
      <c r="Q23" s="202">
        <v>4</v>
      </c>
      <c r="R23" s="202">
        <v>6.68</v>
      </c>
      <c r="S23" s="202">
        <v>4.08</v>
      </c>
      <c r="T23" s="202">
        <v>0</v>
      </c>
      <c r="U23" s="202">
        <v>50.02</v>
      </c>
      <c r="V23" s="202">
        <v>0</v>
      </c>
      <c r="W23" s="202">
        <v>4.83</v>
      </c>
      <c r="X23" s="202">
        <v>24.16</v>
      </c>
      <c r="Y23" s="202">
        <v>0</v>
      </c>
      <c r="Z23" s="202">
        <v>53.06</v>
      </c>
      <c r="AA23" s="202">
        <v>0</v>
      </c>
      <c r="AB23" s="202">
        <v>0</v>
      </c>
      <c r="AC23" s="202">
        <v>13.93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10.18</v>
      </c>
      <c r="AJ23" s="202">
        <v>0</v>
      </c>
      <c r="AK23" s="202">
        <v>79.099999999999994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89</v>
      </c>
      <c r="L24" s="202">
        <v>69.86</v>
      </c>
      <c r="M24" s="202">
        <v>59.62</v>
      </c>
      <c r="N24" s="202">
        <v>50.14</v>
      </c>
      <c r="O24" s="202">
        <v>70.83</v>
      </c>
      <c r="P24" s="202">
        <v>23.63</v>
      </c>
      <c r="Q24" s="202">
        <v>3.87</v>
      </c>
      <c r="R24" s="202">
        <v>5.8</v>
      </c>
      <c r="S24" s="202">
        <v>3.87</v>
      </c>
      <c r="T24" s="202">
        <v>0</v>
      </c>
      <c r="U24" s="202">
        <v>50.02</v>
      </c>
      <c r="V24" s="202">
        <v>0</v>
      </c>
      <c r="W24" s="202">
        <v>4.83</v>
      </c>
      <c r="X24" s="202">
        <v>19.329999999999998</v>
      </c>
      <c r="Y24" s="202">
        <v>0</v>
      </c>
      <c r="Z24" s="202">
        <v>50.26</v>
      </c>
      <c r="AA24" s="202">
        <v>0</v>
      </c>
      <c r="AB24" s="202">
        <v>0</v>
      </c>
      <c r="AC24" s="202">
        <v>13.93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10.18</v>
      </c>
      <c r="AJ24" s="202">
        <v>0</v>
      </c>
      <c r="AK24" s="202">
        <v>79.099999999999994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89</v>
      </c>
      <c r="L25" s="202">
        <v>69.86</v>
      </c>
      <c r="M25" s="202">
        <v>59.62</v>
      </c>
      <c r="N25" s="202">
        <v>50.14</v>
      </c>
      <c r="O25" s="202">
        <v>70.83</v>
      </c>
      <c r="P25" s="202">
        <v>23.63</v>
      </c>
      <c r="Q25" s="202">
        <v>3.87</v>
      </c>
      <c r="R25" s="202">
        <v>5.8</v>
      </c>
      <c r="S25" s="202">
        <v>3.87</v>
      </c>
      <c r="T25" s="202">
        <v>0</v>
      </c>
      <c r="U25" s="202">
        <v>50.02</v>
      </c>
      <c r="V25" s="202">
        <v>0</v>
      </c>
      <c r="W25" s="202">
        <v>4.83</v>
      </c>
      <c r="X25" s="202">
        <v>19.329999999999998</v>
      </c>
      <c r="Y25" s="202">
        <v>0</v>
      </c>
      <c r="Z25" s="202">
        <v>50.26</v>
      </c>
      <c r="AA25" s="202">
        <v>0</v>
      </c>
      <c r="AB25" s="202">
        <v>0</v>
      </c>
      <c r="AC25" s="202">
        <v>13.93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10.18</v>
      </c>
      <c r="AJ25" s="202">
        <v>0</v>
      </c>
      <c r="AK25" s="202">
        <v>79.099999999999994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86.02</v>
      </c>
      <c r="L26" s="202">
        <v>69.86</v>
      </c>
      <c r="M26" s="202">
        <v>59.62</v>
      </c>
      <c r="N26" s="202">
        <v>50.14</v>
      </c>
      <c r="O26" s="202">
        <v>70.83</v>
      </c>
      <c r="P26" s="202">
        <v>23.63</v>
      </c>
      <c r="Q26" s="202">
        <v>3.87</v>
      </c>
      <c r="R26" s="202">
        <v>5.8</v>
      </c>
      <c r="S26" s="202">
        <v>3.87</v>
      </c>
      <c r="T26" s="202">
        <v>0</v>
      </c>
      <c r="U26" s="202">
        <v>50.02</v>
      </c>
      <c r="V26" s="202">
        <v>0</v>
      </c>
      <c r="W26" s="202">
        <v>4.83</v>
      </c>
      <c r="X26" s="202">
        <v>19.329999999999998</v>
      </c>
      <c r="Y26" s="202">
        <v>0</v>
      </c>
      <c r="Z26" s="202">
        <v>50.26</v>
      </c>
      <c r="AA26" s="202">
        <v>0</v>
      </c>
      <c r="AB26" s="202">
        <v>0</v>
      </c>
      <c r="AC26" s="202">
        <v>13.93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10.18</v>
      </c>
      <c r="AJ26" s="202">
        <v>0</v>
      </c>
      <c r="AK26" s="202">
        <v>79.099999999999994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89</v>
      </c>
      <c r="L27" s="202">
        <v>69.59</v>
      </c>
      <c r="M27" s="202">
        <v>59.62</v>
      </c>
      <c r="N27" s="202">
        <v>50.14</v>
      </c>
      <c r="O27" s="202">
        <v>70.83</v>
      </c>
      <c r="P27" s="202">
        <v>23.63</v>
      </c>
      <c r="Q27" s="202">
        <v>3.87</v>
      </c>
      <c r="R27" s="202">
        <v>5.8</v>
      </c>
      <c r="S27" s="202">
        <v>3.87</v>
      </c>
      <c r="T27" s="202">
        <v>0</v>
      </c>
      <c r="U27" s="202">
        <v>50.02</v>
      </c>
      <c r="V27" s="202">
        <v>8.8000000000000007</v>
      </c>
      <c r="W27" s="202">
        <v>13.95</v>
      </c>
      <c r="X27" s="202">
        <v>62.62</v>
      </c>
      <c r="Y27" s="202">
        <v>0</v>
      </c>
      <c r="Z27" s="202">
        <v>50.26</v>
      </c>
      <c r="AA27" s="202">
        <v>0</v>
      </c>
      <c r="AB27" s="202">
        <v>0</v>
      </c>
      <c r="AC27" s="202">
        <v>13.93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79.099999999999994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8.1300000000000008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86.02</v>
      </c>
      <c r="L28" s="202">
        <v>69.59</v>
      </c>
      <c r="M28" s="202">
        <v>59.62</v>
      </c>
      <c r="N28" s="202">
        <v>50.14</v>
      </c>
      <c r="O28" s="202">
        <v>70.83</v>
      </c>
      <c r="P28" s="202">
        <v>23.63</v>
      </c>
      <c r="Q28" s="202">
        <v>1.93</v>
      </c>
      <c r="R28" s="202">
        <v>3.87</v>
      </c>
      <c r="S28" s="202">
        <v>2.9</v>
      </c>
      <c r="T28" s="202">
        <v>0</v>
      </c>
      <c r="U28" s="202">
        <v>50.02</v>
      </c>
      <c r="V28" s="202">
        <v>8.8000000000000007</v>
      </c>
      <c r="W28" s="202">
        <v>14.17</v>
      </c>
      <c r="X28" s="202">
        <v>62.62</v>
      </c>
      <c r="Y28" s="202">
        <v>0</v>
      </c>
      <c r="Z28" s="202">
        <v>50.26</v>
      </c>
      <c r="AA28" s="202">
        <v>0</v>
      </c>
      <c r="AB28" s="202">
        <v>0</v>
      </c>
      <c r="AC28" s="202">
        <v>13.93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86.02</v>
      </c>
      <c r="L29" s="202">
        <v>69.59</v>
      </c>
      <c r="M29" s="202">
        <v>59.62</v>
      </c>
      <c r="N29" s="202">
        <v>50.14</v>
      </c>
      <c r="O29" s="202">
        <v>70.83</v>
      </c>
      <c r="P29" s="202">
        <v>23.63</v>
      </c>
      <c r="Q29" s="202">
        <v>1.93</v>
      </c>
      <c r="R29" s="202">
        <v>3.87</v>
      </c>
      <c r="S29" s="202">
        <v>2.9</v>
      </c>
      <c r="T29" s="202">
        <v>0</v>
      </c>
      <c r="U29" s="202">
        <v>50.02</v>
      </c>
      <c r="V29" s="202">
        <v>8.8000000000000007</v>
      </c>
      <c r="W29" s="202">
        <v>14.17</v>
      </c>
      <c r="X29" s="202">
        <v>62.62</v>
      </c>
      <c r="Y29" s="202">
        <v>0</v>
      </c>
      <c r="Z29" s="202">
        <v>50.26</v>
      </c>
      <c r="AA29" s="202">
        <v>0</v>
      </c>
      <c r="AB29" s="202">
        <v>0</v>
      </c>
      <c r="AC29" s="202">
        <v>13.93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10.18</v>
      </c>
      <c r="AJ29" s="202">
        <v>0</v>
      </c>
      <c r="AK29" s="202">
        <v>79.099999999999994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86.02</v>
      </c>
      <c r="L30" s="202">
        <v>69.59</v>
      </c>
      <c r="M30" s="202">
        <v>59.62</v>
      </c>
      <c r="N30" s="202">
        <v>50.14</v>
      </c>
      <c r="O30" s="202">
        <v>70.83</v>
      </c>
      <c r="P30" s="202">
        <v>23.63</v>
      </c>
      <c r="Q30" s="202">
        <v>1.93</v>
      </c>
      <c r="R30" s="202">
        <v>3.87</v>
      </c>
      <c r="S30" s="202">
        <v>2.9</v>
      </c>
      <c r="T30" s="202">
        <v>0</v>
      </c>
      <c r="U30" s="202">
        <v>50.02</v>
      </c>
      <c r="V30" s="202">
        <v>8.8000000000000007</v>
      </c>
      <c r="W30" s="202">
        <v>14.17</v>
      </c>
      <c r="X30" s="202">
        <v>62.62</v>
      </c>
      <c r="Y30" s="202">
        <v>0</v>
      </c>
      <c r="Z30" s="202">
        <v>50.26</v>
      </c>
      <c r="AA30" s="202">
        <v>0</v>
      </c>
      <c r="AB30" s="202">
        <v>0</v>
      </c>
      <c r="AC30" s="202">
        <v>13.93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10.18</v>
      </c>
      <c r="AJ30" s="202">
        <v>0</v>
      </c>
      <c r="AK30" s="202">
        <v>79.099999999999994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86.02</v>
      </c>
      <c r="L31" s="202">
        <v>69.59</v>
      </c>
      <c r="M31" s="202">
        <v>59.62</v>
      </c>
      <c r="N31" s="202">
        <v>50.14</v>
      </c>
      <c r="O31" s="202">
        <v>70.83</v>
      </c>
      <c r="P31" s="202">
        <v>23.63</v>
      </c>
      <c r="Q31" s="202">
        <v>1.93</v>
      </c>
      <c r="R31" s="202">
        <v>3.87</v>
      </c>
      <c r="S31" s="202">
        <v>2.9</v>
      </c>
      <c r="T31" s="202">
        <v>0</v>
      </c>
      <c r="U31" s="202">
        <v>50.02</v>
      </c>
      <c r="V31" s="202">
        <v>0</v>
      </c>
      <c r="W31" s="202">
        <v>4.83</v>
      </c>
      <c r="X31" s="202">
        <v>48.33</v>
      </c>
      <c r="Y31" s="202">
        <v>0</v>
      </c>
      <c r="Z31" s="202">
        <v>50.26</v>
      </c>
      <c r="AA31" s="202">
        <v>0</v>
      </c>
      <c r="AB31" s="202">
        <v>0</v>
      </c>
      <c r="AC31" s="202">
        <v>13.93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9.34</v>
      </c>
      <c r="AJ31" s="202">
        <v>0</v>
      </c>
      <c r="AK31" s="202">
        <v>79.099999999999994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86.02</v>
      </c>
      <c r="L32" s="202">
        <v>69.59</v>
      </c>
      <c r="M32" s="202">
        <v>59.62</v>
      </c>
      <c r="N32" s="202">
        <v>50.14</v>
      </c>
      <c r="O32" s="202">
        <v>70.83</v>
      </c>
      <c r="P32" s="202">
        <v>23.63</v>
      </c>
      <c r="Q32" s="202">
        <v>1.93</v>
      </c>
      <c r="R32" s="202">
        <v>3.87</v>
      </c>
      <c r="S32" s="202">
        <v>2.9</v>
      </c>
      <c r="T32" s="202">
        <v>0</v>
      </c>
      <c r="U32" s="202">
        <v>50.02</v>
      </c>
      <c r="V32" s="202">
        <v>0</v>
      </c>
      <c r="W32" s="202">
        <v>4.83</v>
      </c>
      <c r="X32" s="202">
        <v>29</v>
      </c>
      <c r="Y32" s="202">
        <v>0</v>
      </c>
      <c r="Z32" s="202">
        <v>50.26</v>
      </c>
      <c r="AA32" s="202">
        <v>0</v>
      </c>
      <c r="AB32" s="202">
        <v>0</v>
      </c>
      <c r="AC32" s="202">
        <v>13.93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9.34</v>
      </c>
      <c r="AJ32" s="202">
        <v>0</v>
      </c>
      <c r="AK32" s="202">
        <v>79.099999999999994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86.02</v>
      </c>
      <c r="L33" s="202">
        <v>69.59</v>
      </c>
      <c r="M33" s="202">
        <v>59.62</v>
      </c>
      <c r="N33" s="202">
        <v>38.659999999999997</v>
      </c>
      <c r="O33" s="202">
        <v>70.83</v>
      </c>
      <c r="P33" s="202">
        <v>23.63</v>
      </c>
      <c r="Q33" s="202">
        <v>1.93</v>
      </c>
      <c r="R33" s="202">
        <v>3.87</v>
      </c>
      <c r="S33" s="202">
        <v>2.9</v>
      </c>
      <c r="T33" s="202">
        <v>0</v>
      </c>
      <c r="U33" s="202">
        <v>50.02</v>
      </c>
      <c r="V33" s="202">
        <v>0</v>
      </c>
      <c r="W33" s="202">
        <v>4.83</v>
      </c>
      <c r="X33" s="202">
        <v>19.329999999999998</v>
      </c>
      <c r="Y33" s="202">
        <v>0</v>
      </c>
      <c r="Z33" s="202">
        <v>50.26</v>
      </c>
      <c r="AA33" s="202">
        <v>0</v>
      </c>
      <c r="AB33" s="202">
        <v>0</v>
      </c>
      <c r="AC33" s="202">
        <v>13.93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9.34</v>
      </c>
      <c r="AJ33" s="202">
        <v>0</v>
      </c>
      <c r="AK33" s="202">
        <v>75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86.02</v>
      </c>
      <c r="L34" s="202">
        <v>70.38</v>
      </c>
      <c r="M34" s="202">
        <v>59.62</v>
      </c>
      <c r="N34" s="202">
        <v>33.83</v>
      </c>
      <c r="O34" s="202">
        <v>70.83</v>
      </c>
      <c r="P34" s="202">
        <v>23.63</v>
      </c>
      <c r="Q34" s="202">
        <v>1.93</v>
      </c>
      <c r="R34" s="202">
        <v>3.87</v>
      </c>
      <c r="S34" s="202">
        <v>2.9</v>
      </c>
      <c r="T34" s="202">
        <v>0</v>
      </c>
      <c r="U34" s="202">
        <v>50.02</v>
      </c>
      <c r="V34" s="202">
        <v>0</v>
      </c>
      <c r="W34" s="202">
        <v>4.83</v>
      </c>
      <c r="X34" s="202">
        <v>19.329999999999998</v>
      </c>
      <c r="Y34" s="202">
        <v>0</v>
      </c>
      <c r="Z34" s="202">
        <v>50.26</v>
      </c>
      <c r="AA34" s="202">
        <v>0</v>
      </c>
      <c r="AB34" s="202">
        <v>0</v>
      </c>
      <c r="AC34" s="202">
        <v>13.93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9.34</v>
      </c>
      <c r="AJ34" s="202">
        <v>0</v>
      </c>
      <c r="AK34" s="202">
        <v>79.099999999999994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86.02</v>
      </c>
      <c r="L35" s="202">
        <v>70.62</v>
      </c>
      <c r="M35" s="202">
        <v>59.62</v>
      </c>
      <c r="N35" s="202">
        <v>19.329999999999998</v>
      </c>
      <c r="O35" s="202">
        <v>19.329999999999998</v>
      </c>
      <c r="P35" s="202">
        <v>23.63</v>
      </c>
      <c r="Q35" s="202">
        <v>3.36</v>
      </c>
      <c r="R35" s="202">
        <v>5.97</v>
      </c>
      <c r="S35" s="202">
        <v>3.76</v>
      </c>
      <c r="T35" s="202">
        <v>0</v>
      </c>
      <c r="U35" s="202">
        <v>49.03</v>
      </c>
      <c r="V35" s="202">
        <v>0</v>
      </c>
      <c r="W35" s="202">
        <v>4.83</v>
      </c>
      <c r="X35" s="202">
        <v>19.329999999999998</v>
      </c>
      <c r="Y35" s="202">
        <v>0</v>
      </c>
      <c r="Z35" s="202">
        <v>50.26</v>
      </c>
      <c r="AA35" s="202">
        <v>0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9.34</v>
      </c>
      <c r="AJ35" s="202">
        <v>0</v>
      </c>
      <c r="AK35" s="202">
        <v>79.099999999999994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86.02</v>
      </c>
      <c r="L36" s="202">
        <v>70.62</v>
      </c>
      <c r="M36" s="202">
        <v>59.62</v>
      </c>
      <c r="N36" s="202">
        <v>19.329999999999998</v>
      </c>
      <c r="O36" s="202">
        <v>19.329999999999998</v>
      </c>
      <c r="P36" s="202">
        <v>23.63</v>
      </c>
      <c r="Q36" s="202">
        <v>4.4800000000000004</v>
      </c>
      <c r="R36" s="202">
        <v>9.75</v>
      </c>
      <c r="S36" s="202">
        <v>6.05</v>
      </c>
      <c r="T36" s="202">
        <v>0</v>
      </c>
      <c r="U36" s="202">
        <v>48.05</v>
      </c>
      <c r="V36" s="202">
        <v>0</v>
      </c>
      <c r="W36" s="202">
        <v>4.83</v>
      </c>
      <c r="X36" s="202">
        <v>18.36</v>
      </c>
      <c r="Y36" s="202">
        <v>0</v>
      </c>
      <c r="Z36" s="202">
        <v>53.06</v>
      </c>
      <c r="AA36" s="202">
        <v>0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9.34</v>
      </c>
      <c r="AJ36" s="202">
        <v>0</v>
      </c>
      <c r="AK36" s="202">
        <v>79.099999999999994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86.41</v>
      </c>
      <c r="L37" s="202">
        <v>70.69</v>
      </c>
      <c r="M37" s="202">
        <v>59.62</v>
      </c>
      <c r="N37" s="202">
        <v>19.329999999999998</v>
      </c>
      <c r="O37" s="202">
        <v>19.329999999999998</v>
      </c>
      <c r="P37" s="202">
        <v>23.63</v>
      </c>
      <c r="Q37" s="202">
        <v>4.4800000000000004</v>
      </c>
      <c r="R37" s="202">
        <v>9.75</v>
      </c>
      <c r="S37" s="202">
        <v>6.05</v>
      </c>
      <c r="T37" s="202">
        <v>0</v>
      </c>
      <c r="U37" s="202">
        <v>47.09</v>
      </c>
      <c r="V37" s="202">
        <v>0</v>
      </c>
      <c r="W37" s="202">
        <v>4.83</v>
      </c>
      <c r="X37" s="202">
        <v>18.36</v>
      </c>
      <c r="Y37" s="202">
        <v>0</v>
      </c>
      <c r="Z37" s="202">
        <v>53.06</v>
      </c>
      <c r="AA37" s="202">
        <v>0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9.34</v>
      </c>
      <c r="AJ37" s="202">
        <v>0</v>
      </c>
      <c r="AK37" s="202">
        <v>79.099999999999994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86.02</v>
      </c>
      <c r="L38" s="202">
        <v>70.69</v>
      </c>
      <c r="M38" s="202">
        <v>59.62</v>
      </c>
      <c r="N38" s="202">
        <v>19.329999999999998</v>
      </c>
      <c r="O38" s="202">
        <v>19.329999999999998</v>
      </c>
      <c r="P38" s="202">
        <v>23.63</v>
      </c>
      <c r="Q38" s="202">
        <v>4.4800000000000004</v>
      </c>
      <c r="R38" s="202">
        <v>9.75</v>
      </c>
      <c r="S38" s="202">
        <v>5.85</v>
      </c>
      <c r="T38" s="202">
        <v>0</v>
      </c>
      <c r="U38" s="202">
        <v>46.12</v>
      </c>
      <c r="V38" s="202">
        <v>0</v>
      </c>
      <c r="W38" s="202">
        <v>4.83</v>
      </c>
      <c r="X38" s="202">
        <v>18.36</v>
      </c>
      <c r="Y38" s="202">
        <v>0</v>
      </c>
      <c r="Z38" s="202">
        <v>53.06</v>
      </c>
      <c r="AA38" s="202">
        <v>0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9.34</v>
      </c>
      <c r="AJ38" s="202">
        <v>0</v>
      </c>
      <c r="AK38" s="202">
        <v>79.099999999999994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89</v>
      </c>
      <c r="L39" s="202">
        <v>70.69</v>
      </c>
      <c r="M39" s="202">
        <v>59.62</v>
      </c>
      <c r="N39" s="202">
        <v>19.329999999999998</v>
      </c>
      <c r="O39" s="202">
        <v>33.83</v>
      </c>
      <c r="P39" s="202">
        <v>23.63</v>
      </c>
      <c r="Q39" s="202">
        <v>4.4800000000000004</v>
      </c>
      <c r="R39" s="202">
        <v>9.57</v>
      </c>
      <c r="S39" s="202">
        <v>5.85</v>
      </c>
      <c r="T39" s="202">
        <v>0</v>
      </c>
      <c r="U39" s="202">
        <v>45.16</v>
      </c>
      <c r="V39" s="202">
        <v>0</v>
      </c>
      <c r="W39" s="202">
        <v>4.83</v>
      </c>
      <c r="X39" s="202">
        <v>18.36</v>
      </c>
      <c r="Y39" s="202">
        <v>0</v>
      </c>
      <c r="Z39" s="202">
        <v>50.26</v>
      </c>
      <c r="AA39" s="202">
        <v>0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9.34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89</v>
      </c>
      <c r="L40" s="202">
        <v>70.69</v>
      </c>
      <c r="M40" s="202">
        <v>59.62</v>
      </c>
      <c r="N40" s="202">
        <v>19.329999999999998</v>
      </c>
      <c r="O40" s="202">
        <v>33.83</v>
      </c>
      <c r="P40" s="202">
        <v>23.63</v>
      </c>
      <c r="Q40" s="202">
        <v>4.91</v>
      </c>
      <c r="R40" s="202">
        <v>9.57</v>
      </c>
      <c r="S40" s="202">
        <v>5.85</v>
      </c>
      <c r="T40" s="202">
        <v>0</v>
      </c>
      <c r="U40" s="202">
        <v>45.16</v>
      </c>
      <c r="V40" s="202">
        <v>0</v>
      </c>
      <c r="W40" s="202">
        <v>4.83</v>
      </c>
      <c r="X40" s="202">
        <v>18.36</v>
      </c>
      <c r="Y40" s="202">
        <v>0</v>
      </c>
      <c r="Z40" s="202">
        <v>50.26</v>
      </c>
      <c r="AA40" s="202">
        <v>0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9.34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89</v>
      </c>
      <c r="L41" s="202">
        <v>70.69</v>
      </c>
      <c r="M41" s="202">
        <v>59.62</v>
      </c>
      <c r="N41" s="202">
        <v>50.14</v>
      </c>
      <c r="O41" s="202">
        <v>61.6</v>
      </c>
      <c r="P41" s="202">
        <v>23.63</v>
      </c>
      <c r="Q41" s="202">
        <v>4.91</v>
      </c>
      <c r="R41" s="202">
        <v>9.76</v>
      </c>
      <c r="S41" s="202">
        <v>5.85</v>
      </c>
      <c r="T41" s="202">
        <v>0</v>
      </c>
      <c r="U41" s="202">
        <v>45.16</v>
      </c>
      <c r="V41" s="202">
        <v>0</v>
      </c>
      <c r="W41" s="202">
        <v>4.84</v>
      </c>
      <c r="X41" s="202">
        <v>18.36</v>
      </c>
      <c r="Y41" s="202">
        <v>0</v>
      </c>
      <c r="Z41" s="202">
        <v>50.26</v>
      </c>
      <c r="AA41" s="202">
        <v>0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9.34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89</v>
      </c>
      <c r="L42" s="202">
        <v>70.69</v>
      </c>
      <c r="M42" s="202">
        <v>59.62</v>
      </c>
      <c r="N42" s="202">
        <v>50.14</v>
      </c>
      <c r="O42" s="202">
        <v>70.83</v>
      </c>
      <c r="P42" s="202">
        <v>23.63</v>
      </c>
      <c r="Q42" s="202">
        <v>4</v>
      </c>
      <c r="R42" s="202">
        <v>6.83</v>
      </c>
      <c r="S42" s="202">
        <v>4.09</v>
      </c>
      <c r="T42" s="202">
        <v>0</v>
      </c>
      <c r="U42" s="202">
        <v>45.16</v>
      </c>
      <c r="V42" s="202">
        <v>0</v>
      </c>
      <c r="W42" s="202">
        <v>4.84</v>
      </c>
      <c r="X42" s="202">
        <v>18.36</v>
      </c>
      <c r="Y42" s="202">
        <v>0</v>
      </c>
      <c r="Z42" s="202">
        <v>50.26</v>
      </c>
      <c r="AA42" s="202">
        <v>0</v>
      </c>
      <c r="AB42" s="202">
        <v>0</v>
      </c>
      <c r="AC42" s="202">
        <v>12.05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5.5</v>
      </c>
      <c r="AJ42" s="202">
        <v>0</v>
      </c>
      <c r="AK42" s="202">
        <v>79.099999999999994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89</v>
      </c>
      <c r="L43" s="202">
        <v>70.69</v>
      </c>
      <c r="M43" s="202">
        <v>59.62</v>
      </c>
      <c r="N43" s="202">
        <v>50.14</v>
      </c>
      <c r="O43" s="202">
        <v>70.83</v>
      </c>
      <c r="P43" s="202">
        <v>23.63</v>
      </c>
      <c r="Q43" s="202">
        <v>4.8899999999999997</v>
      </c>
      <c r="R43" s="202">
        <v>9.6999999999999993</v>
      </c>
      <c r="S43" s="202">
        <v>5.8</v>
      </c>
      <c r="T43" s="202">
        <v>0</v>
      </c>
      <c r="U43" s="202">
        <v>45.16</v>
      </c>
      <c r="V43" s="202">
        <v>0</v>
      </c>
      <c r="W43" s="202">
        <v>14.18</v>
      </c>
      <c r="X43" s="202">
        <v>62.62</v>
      </c>
      <c r="Y43" s="202">
        <v>0</v>
      </c>
      <c r="Z43" s="202">
        <v>50.26</v>
      </c>
      <c r="AA43" s="202">
        <v>0</v>
      </c>
      <c r="AB43" s="202">
        <v>0</v>
      </c>
      <c r="AC43" s="202">
        <v>11.45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5.07</v>
      </c>
      <c r="AJ43" s="202">
        <v>0</v>
      </c>
      <c r="AK43" s="202">
        <v>79.099999999999994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89</v>
      </c>
      <c r="L44" s="202">
        <v>70.69</v>
      </c>
      <c r="M44" s="202">
        <v>59.62</v>
      </c>
      <c r="N44" s="202">
        <v>50.14</v>
      </c>
      <c r="O44" s="202">
        <v>70.83</v>
      </c>
      <c r="P44" s="202">
        <v>23.63</v>
      </c>
      <c r="Q44" s="202">
        <v>4.84</v>
      </c>
      <c r="R44" s="202">
        <v>9.68</v>
      </c>
      <c r="S44" s="202">
        <v>5.77</v>
      </c>
      <c r="T44" s="202">
        <v>0</v>
      </c>
      <c r="U44" s="202">
        <v>45.16</v>
      </c>
      <c r="V44" s="202">
        <v>0</v>
      </c>
      <c r="W44" s="202">
        <v>14.18</v>
      </c>
      <c r="X44" s="202">
        <v>62.62</v>
      </c>
      <c r="Y44" s="202">
        <v>0</v>
      </c>
      <c r="Z44" s="202">
        <v>50.26</v>
      </c>
      <c r="AA44" s="202">
        <v>0</v>
      </c>
      <c r="AB44" s="202">
        <v>0</v>
      </c>
      <c r="AC44" s="202">
        <v>11.45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6.56</v>
      </c>
      <c r="AJ44" s="202">
        <v>0</v>
      </c>
      <c r="AK44" s="202">
        <v>79.099999999999994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89</v>
      </c>
      <c r="L45" s="202">
        <v>70.62</v>
      </c>
      <c r="M45" s="202">
        <v>59.62</v>
      </c>
      <c r="N45" s="202">
        <v>50.14</v>
      </c>
      <c r="O45" s="202">
        <v>70.83</v>
      </c>
      <c r="P45" s="202">
        <v>23.63</v>
      </c>
      <c r="Q45" s="202">
        <v>4.84</v>
      </c>
      <c r="R45" s="202">
        <v>9.4600000000000009</v>
      </c>
      <c r="S45" s="202">
        <v>5.77</v>
      </c>
      <c r="T45" s="202">
        <v>0</v>
      </c>
      <c r="U45" s="202">
        <v>45.16</v>
      </c>
      <c r="V45" s="202">
        <v>0</v>
      </c>
      <c r="W45" s="202">
        <v>14.18</v>
      </c>
      <c r="X45" s="202">
        <v>62.62</v>
      </c>
      <c r="Y45" s="202">
        <v>0</v>
      </c>
      <c r="Z45" s="202">
        <v>50.26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8.43</v>
      </c>
      <c r="AJ45" s="202">
        <v>0</v>
      </c>
      <c r="AK45" s="202">
        <v>79.099999999999994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89</v>
      </c>
      <c r="L46" s="202">
        <v>70.62</v>
      </c>
      <c r="M46" s="202">
        <v>59.62</v>
      </c>
      <c r="N46" s="202">
        <v>50.14</v>
      </c>
      <c r="O46" s="202">
        <v>70.83</v>
      </c>
      <c r="P46" s="202">
        <v>23.63</v>
      </c>
      <c r="Q46" s="202">
        <v>9.58</v>
      </c>
      <c r="R46" s="202">
        <v>18.62</v>
      </c>
      <c r="S46" s="202">
        <v>11.59</v>
      </c>
      <c r="T46" s="202">
        <v>0</v>
      </c>
      <c r="U46" s="202">
        <v>45.16</v>
      </c>
      <c r="V46" s="202">
        <v>8.8000000000000007</v>
      </c>
      <c r="W46" s="202">
        <v>14.18</v>
      </c>
      <c r="X46" s="202">
        <v>62.62</v>
      </c>
      <c r="Y46" s="202">
        <v>0</v>
      </c>
      <c r="Z46" s="202">
        <v>50.26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9.34</v>
      </c>
      <c r="AJ46" s="202">
        <v>0</v>
      </c>
      <c r="AK46" s="202">
        <v>79.099999999999994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89</v>
      </c>
      <c r="L47" s="202">
        <v>70.62</v>
      </c>
      <c r="M47" s="202">
        <v>59.62</v>
      </c>
      <c r="N47" s="202">
        <v>50.14</v>
      </c>
      <c r="O47" s="202">
        <v>70.83</v>
      </c>
      <c r="P47" s="202">
        <v>23.63</v>
      </c>
      <c r="Q47" s="202">
        <v>9.58</v>
      </c>
      <c r="R47" s="202">
        <v>18.62</v>
      </c>
      <c r="S47" s="202">
        <v>11.59</v>
      </c>
      <c r="T47" s="202">
        <v>0</v>
      </c>
      <c r="U47" s="202">
        <v>44.67</v>
      </c>
      <c r="V47" s="202">
        <v>8.8000000000000007</v>
      </c>
      <c r="W47" s="202">
        <v>14.17</v>
      </c>
      <c r="X47" s="202">
        <v>62.62</v>
      </c>
      <c r="Y47" s="202">
        <v>0</v>
      </c>
      <c r="Z47" s="202">
        <v>50.26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9.34</v>
      </c>
      <c r="AJ47" s="202">
        <v>0</v>
      </c>
      <c r="AK47" s="202">
        <v>82.72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89</v>
      </c>
      <c r="L48" s="202">
        <v>70.62</v>
      </c>
      <c r="M48" s="202">
        <v>59.62</v>
      </c>
      <c r="N48" s="202">
        <v>50.14</v>
      </c>
      <c r="O48" s="202">
        <v>70.83</v>
      </c>
      <c r="P48" s="202">
        <v>23.63</v>
      </c>
      <c r="Q48" s="202">
        <v>9.58</v>
      </c>
      <c r="R48" s="202">
        <v>18.62</v>
      </c>
      <c r="S48" s="202">
        <v>11.59</v>
      </c>
      <c r="T48" s="202">
        <v>0</v>
      </c>
      <c r="U48" s="202">
        <v>44.67</v>
      </c>
      <c r="V48" s="202">
        <v>8.8000000000000007</v>
      </c>
      <c r="W48" s="202">
        <v>14.17</v>
      </c>
      <c r="X48" s="202">
        <v>62.62</v>
      </c>
      <c r="Y48" s="202">
        <v>0</v>
      </c>
      <c r="Z48" s="202">
        <v>50.26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9.34</v>
      </c>
      <c r="AJ48" s="202">
        <v>0</v>
      </c>
      <c r="AK48" s="202">
        <v>82.72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89</v>
      </c>
      <c r="L49" s="202">
        <v>69.510000000000005</v>
      </c>
      <c r="M49" s="202">
        <v>59.62</v>
      </c>
      <c r="N49" s="202">
        <v>50.14</v>
      </c>
      <c r="O49" s="202">
        <v>70.83</v>
      </c>
      <c r="P49" s="202">
        <v>23.63</v>
      </c>
      <c r="Q49" s="202">
        <v>9.58</v>
      </c>
      <c r="R49" s="202">
        <v>18.62</v>
      </c>
      <c r="S49" s="202">
        <v>11.59</v>
      </c>
      <c r="T49" s="202">
        <v>0</v>
      </c>
      <c r="U49" s="202">
        <v>44.67</v>
      </c>
      <c r="V49" s="202">
        <v>8.8000000000000007</v>
      </c>
      <c r="W49" s="202">
        <v>14.17</v>
      </c>
      <c r="X49" s="202">
        <v>62.62</v>
      </c>
      <c r="Y49" s="202">
        <v>0</v>
      </c>
      <c r="Z49" s="202">
        <v>49.31</v>
      </c>
      <c r="AA49" s="202">
        <v>0</v>
      </c>
      <c r="AB49" s="202">
        <v>0</v>
      </c>
      <c r="AC49" s="202">
        <v>11.45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7</v>
      </c>
      <c r="AJ49" s="202">
        <v>0</v>
      </c>
      <c r="AK49" s="202">
        <v>82.72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89</v>
      </c>
      <c r="L50" s="202">
        <v>69.510000000000005</v>
      </c>
      <c r="M50" s="202">
        <v>59.62</v>
      </c>
      <c r="N50" s="202">
        <v>50.14</v>
      </c>
      <c r="O50" s="202">
        <v>70.83</v>
      </c>
      <c r="P50" s="202">
        <v>23.63</v>
      </c>
      <c r="Q50" s="202">
        <v>9.58</v>
      </c>
      <c r="R50" s="202">
        <v>18.62</v>
      </c>
      <c r="S50" s="202">
        <v>11.59</v>
      </c>
      <c r="T50" s="202">
        <v>0</v>
      </c>
      <c r="U50" s="202">
        <v>44.67</v>
      </c>
      <c r="V50" s="202">
        <v>8.8000000000000007</v>
      </c>
      <c r="W50" s="202">
        <v>14.17</v>
      </c>
      <c r="X50" s="202">
        <v>62.62</v>
      </c>
      <c r="Y50" s="202">
        <v>0</v>
      </c>
      <c r="Z50" s="202">
        <v>49.31</v>
      </c>
      <c r="AA50" s="202">
        <v>0</v>
      </c>
      <c r="AB50" s="202">
        <v>0</v>
      </c>
      <c r="AC50" s="202">
        <v>11.45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7</v>
      </c>
      <c r="AJ50" s="202">
        <v>0</v>
      </c>
      <c r="AK50" s="202">
        <v>82.72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89.59</v>
      </c>
      <c r="L51" s="202">
        <v>69.010000000000005</v>
      </c>
      <c r="M51" s="202">
        <v>59.62</v>
      </c>
      <c r="N51" s="202">
        <v>50.14</v>
      </c>
      <c r="O51" s="202">
        <v>70.83</v>
      </c>
      <c r="P51" s="202">
        <v>23.63</v>
      </c>
      <c r="Q51" s="202">
        <v>9.58</v>
      </c>
      <c r="R51" s="202">
        <v>18.62</v>
      </c>
      <c r="S51" s="202">
        <v>11.59</v>
      </c>
      <c r="T51" s="202">
        <v>0</v>
      </c>
      <c r="U51" s="202">
        <v>44.67</v>
      </c>
      <c r="V51" s="202">
        <v>8.8000000000000007</v>
      </c>
      <c r="W51" s="202">
        <v>14.17</v>
      </c>
      <c r="X51" s="202">
        <v>62.62</v>
      </c>
      <c r="Y51" s="202">
        <v>0</v>
      </c>
      <c r="Z51" s="202">
        <v>48.33</v>
      </c>
      <c r="AA51" s="202">
        <v>0</v>
      </c>
      <c r="AB51" s="202">
        <v>0</v>
      </c>
      <c r="AC51" s="202">
        <v>11.45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7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89.59</v>
      </c>
      <c r="L52" s="202">
        <v>69.010000000000005</v>
      </c>
      <c r="M52" s="202">
        <v>59.62</v>
      </c>
      <c r="N52" s="202">
        <v>50.14</v>
      </c>
      <c r="O52" s="202">
        <v>70.83</v>
      </c>
      <c r="P52" s="202">
        <v>23.63</v>
      </c>
      <c r="Q52" s="202">
        <v>9.58</v>
      </c>
      <c r="R52" s="202">
        <v>18.62</v>
      </c>
      <c r="S52" s="202">
        <v>11.59</v>
      </c>
      <c r="T52" s="202">
        <v>0</v>
      </c>
      <c r="U52" s="202">
        <v>44.67</v>
      </c>
      <c r="V52" s="202">
        <v>8.8000000000000007</v>
      </c>
      <c r="W52" s="202">
        <v>14.17</v>
      </c>
      <c r="X52" s="202">
        <v>62.62</v>
      </c>
      <c r="Y52" s="202">
        <v>0</v>
      </c>
      <c r="Z52" s="202">
        <v>48.33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9.34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89.59</v>
      </c>
      <c r="L53" s="202">
        <v>69.010000000000005</v>
      </c>
      <c r="M53" s="202">
        <v>59.62</v>
      </c>
      <c r="N53" s="202">
        <v>50.14</v>
      </c>
      <c r="O53" s="202">
        <v>70.83</v>
      </c>
      <c r="P53" s="202">
        <v>23.63</v>
      </c>
      <c r="Q53" s="202">
        <v>9.58</v>
      </c>
      <c r="R53" s="202">
        <v>18.62</v>
      </c>
      <c r="S53" s="202">
        <v>11.59</v>
      </c>
      <c r="T53" s="202">
        <v>0</v>
      </c>
      <c r="U53" s="202">
        <v>44.67</v>
      </c>
      <c r="V53" s="202">
        <v>8.8000000000000007</v>
      </c>
      <c r="W53" s="202">
        <v>14.3</v>
      </c>
      <c r="X53" s="202">
        <v>62.62</v>
      </c>
      <c r="Y53" s="202">
        <v>0</v>
      </c>
      <c r="Z53" s="202">
        <v>48.33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9.34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89.59</v>
      </c>
      <c r="L54" s="202">
        <v>69.010000000000005</v>
      </c>
      <c r="M54" s="202">
        <v>59.62</v>
      </c>
      <c r="N54" s="202">
        <v>50.14</v>
      </c>
      <c r="O54" s="202">
        <v>70.83</v>
      </c>
      <c r="P54" s="202">
        <v>23.63</v>
      </c>
      <c r="Q54" s="202">
        <v>9.58</v>
      </c>
      <c r="R54" s="202">
        <v>18.62</v>
      </c>
      <c r="S54" s="202">
        <v>11.59</v>
      </c>
      <c r="T54" s="202">
        <v>0</v>
      </c>
      <c r="U54" s="202">
        <v>44.67</v>
      </c>
      <c r="V54" s="202">
        <v>8.8000000000000007</v>
      </c>
      <c r="W54" s="202">
        <v>14.3</v>
      </c>
      <c r="X54" s="202">
        <v>62.62</v>
      </c>
      <c r="Y54" s="202">
        <v>0</v>
      </c>
      <c r="Z54" s="202">
        <v>48.33</v>
      </c>
      <c r="AA54" s="202">
        <v>0</v>
      </c>
      <c r="AB54" s="202">
        <v>0</v>
      </c>
      <c r="AC54" s="202">
        <v>11.75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9.34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155.4</v>
      </c>
      <c r="L55" s="202">
        <v>68.209999999999994</v>
      </c>
      <c r="M55" s="202">
        <v>59.62</v>
      </c>
      <c r="N55" s="202">
        <v>50.14</v>
      </c>
      <c r="O55" s="202">
        <v>70.83</v>
      </c>
      <c r="P55" s="202">
        <v>23.63</v>
      </c>
      <c r="Q55" s="202">
        <v>9.58</v>
      </c>
      <c r="R55" s="202">
        <v>18.62</v>
      </c>
      <c r="S55" s="202">
        <v>11.59</v>
      </c>
      <c r="T55" s="202">
        <v>0</v>
      </c>
      <c r="U55" s="202">
        <v>45.16</v>
      </c>
      <c r="V55" s="202">
        <v>8.8000000000000007</v>
      </c>
      <c r="W55" s="202">
        <v>14.48</v>
      </c>
      <c r="X55" s="202">
        <v>62.62</v>
      </c>
      <c r="Y55" s="202">
        <v>0</v>
      </c>
      <c r="Z55" s="202">
        <v>47.4</v>
      </c>
      <c r="AA55" s="202">
        <v>0</v>
      </c>
      <c r="AB55" s="202">
        <v>0</v>
      </c>
      <c r="AC55" s="202">
        <v>11.75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8.43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155.4</v>
      </c>
      <c r="L56" s="202">
        <v>68.209999999999994</v>
      </c>
      <c r="M56" s="202">
        <v>59.62</v>
      </c>
      <c r="N56" s="202">
        <v>50.14</v>
      </c>
      <c r="O56" s="202">
        <v>70.83</v>
      </c>
      <c r="P56" s="202">
        <v>23.63</v>
      </c>
      <c r="Q56" s="202">
        <v>9.58</v>
      </c>
      <c r="R56" s="202">
        <v>18.62</v>
      </c>
      <c r="S56" s="202">
        <v>11.59</v>
      </c>
      <c r="T56" s="202">
        <v>0</v>
      </c>
      <c r="U56" s="202">
        <v>45.16</v>
      </c>
      <c r="V56" s="202">
        <v>8.8000000000000007</v>
      </c>
      <c r="W56" s="202">
        <v>14.59</v>
      </c>
      <c r="X56" s="202">
        <v>62.62</v>
      </c>
      <c r="Y56" s="202">
        <v>0</v>
      </c>
      <c r="Z56" s="202">
        <v>47.4</v>
      </c>
      <c r="AA56" s="202">
        <v>0</v>
      </c>
      <c r="AB56" s="202">
        <v>0</v>
      </c>
      <c r="AC56" s="202">
        <v>11.75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8.43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155.4</v>
      </c>
      <c r="L57" s="202">
        <v>68.209999999999994</v>
      </c>
      <c r="M57" s="202">
        <v>59.62</v>
      </c>
      <c r="N57" s="202">
        <v>50.14</v>
      </c>
      <c r="O57" s="202">
        <v>70.83</v>
      </c>
      <c r="P57" s="202">
        <v>23.63</v>
      </c>
      <c r="Q57" s="202">
        <v>9.58</v>
      </c>
      <c r="R57" s="202">
        <v>18.62</v>
      </c>
      <c r="S57" s="202">
        <v>11.59</v>
      </c>
      <c r="T57" s="202">
        <v>0</v>
      </c>
      <c r="U57" s="202">
        <v>45.16</v>
      </c>
      <c r="V57" s="202">
        <v>8.8000000000000007</v>
      </c>
      <c r="W57" s="202">
        <v>14.59</v>
      </c>
      <c r="X57" s="202">
        <v>62.62</v>
      </c>
      <c r="Y57" s="202">
        <v>0</v>
      </c>
      <c r="Z57" s="202">
        <v>47.4</v>
      </c>
      <c r="AA57" s="202">
        <v>0</v>
      </c>
      <c r="AB57" s="202">
        <v>0</v>
      </c>
      <c r="AC57" s="202">
        <v>11.75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8.43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155.4</v>
      </c>
      <c r="L58" s="202">
        <v>68.209999999999994</v>
      </c>
      <c r="M58" s="202">
        <v>59.62</v>
      </c>
      <c r="N58" s="202">
        <v>50.14</v>
      </c>
      <c r="O58" s="202">
        <v>70.83</v>
      </c>
      <c r="P58" s="202">
        <v>23.63</v>
      </c>
      <c r="Q58" s="202">
        <v>9.58</v>
      </c>
      <c r="R58" s="202">
        <v>18.62</v>
      </c>
      <c r="S58" s="202">
        <v>11.59</v>
      </c>
      <c r="T58" s="202">
        <v>0</v>
      </c>
      <c r="U58" s="202">
        <v>45.16</v>
      </c>
      <c r="V58" s="202">
        <v>8.8000000000000007</v>
      </c>
      <c r="W58" s="202">
        <v>14.59</v>
      </c>
      <c r="X58" s="202">
        <v>62.62</v>
      </c>
      <c r="Y58" s="202">
        <v>0</v>
      </c>
      <c r="Z58" s="202">
        <v>47.4</v>
      </c>
      <c r="AA58" s="202">
        <v>0</v>
      </c>
      <c r="AB58" s="202">
        <v>0</v>
      </c>
      <c r="AC58" s="202">
        <v>11.75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8.43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155.4</v>
      </c>
      <c r="L59" s="202">
        <v>122.72</v>
      </c>
      <c r="M59" s="202">
        <v>59.62</v>
      </c>
      <c r="N59" s="202">
        <v>50.14</v>
      </c>
      <c r="O59" s="202">
        <v>70.83</v>
      </c>
      <c r="P59" s="202">
        <v>23.63</v>
      </c>
      <c r="Q59" s="202">
        <v>9.58</v>
      </c>
      <c r="R59" s="202">
        <v>18.62</v>
      </c>
      <c r="S59" s="202">
        <v>11.59</v>
      </c>
      <c r="T59" s="202">
        <v>0</v>
      </c>
      <c r="U59" s="202">
        <v>45.16</v>
      </c>
      <c r="V59" s="202">
        <v>8.8000000000000007</v>
      </c>
      <c r="W59" s="202">
        <v>14.69</v>
      </c>
      <c r="X59" s="202">
        <v>62.62</v>
      </c>
      <c r="Y59" s="202">
        <v>0</v>
      </c>
      <c r="Z59" s="202">
        <v>116.95</v>
      </c>
      <c r="AA59" s="202">
        <v>0</v>
      </c>
      <c r="AB59" s="202">
        <v>0</v>
      </c>
      <c r="AC59" s="202">
        <v>11.75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8.43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155.4</v>
      </c>
      <c r="L60" s="202">
        <v>122.72</v>
      </c>
      <c r="M60" s="202">
        <v>59.62</v>
      </c>
      <c r="N60" s="202">
        <v>50.14</v>
      </c>
      <c r="O60" s="202">
        <v>70.83</v>
      </c>
      <c r="P60" s="202">
        <v>23.63</v>
      </c>
      <c r="Q60" s="202">
        <v>9.58</v>
      </c>
      <c r="R60" s="202">
        <v>18.62</v>
      </c>
      <c r="S60" s="202">
        <v>11.59</v>
      </c>
      <c r="T60" s="202">
        <v>0</v>
      </c>
      <c r="U60" s="202">
        <v>45.16</v>
      </c>
      <c r="V60" s="202">
        <v>8.8000000000000007</v>
      </c>
      <c r="W60" s="202">
        <v>14.79</v>
      </c>
      <c r="X60" s="202">
        <v>62.62</v>
      </c>
      <c r="Y60" s="202">
        <v>0</v>
      </c>
      <c r="Z60" s="202">
        <v>116.95</v>
      </c>
      <c r="AA60" s="202">
        <v>0</v>
      </c>
      <c r="AB60" s="202">
        <v>0</v>
      </c>
      <c r="AC60" s="202">
        <v>11.75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8.43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155.4</v>
      </c>
      <c r="L61" s="202">
        <v>69.099999999999994</v>
      </c>
      <c r="M61" s="202">
        <v>59.62</v>
      </c>
      <c r="N61" s="202">
        <v>50.14</v>
      </c>
      <c r="O61" s="202">
        <v>70.83</v>
      </c>
      <c r="P61" s="202">
        <v>23.63</v>
      </c>
      <c r="Q61" s="202">
        <v>9.26</v>
      </c>
      <c r="R61" s="202">
        <v>18</v>
      </c>
      <c r="S61" s="202">
        <v>11.2</v>
      </c>
      <c r="T61" s="202">
        <v>0</v>
      </c>
      <c r="U61" s="202">
        <v>45.97</v>
      </c>
      <c r="V61" s="202">
        <v>8.8000000000000007</v>
      </c>
      <c r="W61" s="202">
        <v>17</v>
      </c>
      <c r="X61" s="202">
        <v>62.62</v>
      </c>
      <c r="Y61" s="202">
        <v>0</v>
      </c>
      <c r="Z61" s="202">
        <v>116.95</v>
      </c>
      <c r="AA61" s="202">
        <v>0</v>
      </c>
      <c r="AB61" s="202">
        <v>0</v>
      </c>
      <c r="AC61" s="202">
        <v>11.75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8.43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155.4</v>
      </c>
      <c r="L62" s="202">
        <v>69.099999999999994</v>
      </c>
      <c r="M62" s="202">
        <v>59.62</v>
      </c>
      <c r="N62" s="202">
        <v>50.14</v>
      </c>
      <c r="O62" s="202">
        <v>70.83</v>
      </c>
      <c r="P62" s="202">
        <v>23.63</v>
      </c>
      <c r="Q62" s="202">
        <v>9.26</v>
      </c>
      <c r="R62" s="202">
        <v>18</v>
      </c>
      <c r="S62" s="202">
        <v>11.2</v>
      </c>
      <c r="T62" s="202">
        <v>0</v>
      </c>
      <c r="U62" s="202">
        <v>45.97</v>
      </c>
      <c r="V62" s="202">
        <v>8.8000000000000007</v>
      </c>
      <c r="W62" s="202">
        <v>17.52</v>
      </c>
      <c r="X62" s="202">
        <v>62.62</v>
      </c>
      <c r="Y62" s="202">
        <v>0</v>
      </c>
      <c r="Z62" s="202">
        <v>116.95</v>
      </c>
      <c r="AA62" s="202">
        <v>0</v>
      </c>
      <c r="AB62" s="202">
        <v>0</v>
      </c>
      <c r="AC62" s="202">
        <v>11.75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8.43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155.4</v>
      </c>
      <c r="L63" s="202">
        <v>69.099999999999994</v>
      </c>
      <c r="M63" s="202">
        <v>59.62</v>
      </c>
      <c r="N63" s="202">
        <v>50.14</v>
      </c>
      <c r="O63" s="202">
        <v>70.83</v>
      </c>
      <c r="P63" s="202">
        <v>23.63</v>
      </c>
      <c r="Q63" s="202">
        <v>9.26</v>
      </c>
      <c r="R63" s="202">
        <v>18</v>
      </c>
      <c r="S63" s="202">
        <v>11.2</v>
      </c>
      <c r="T63" s="202">
        <v>0</v>
      </c>
      <c r="U63" s="202">
        <v>45.97</v>
      </c>
      <c r="V63" s="202">
        <v>8.8000000000000007</v>
      </c>
      <c r="W63" s="202">
        <v>17.52</v>
      </c>
      <c r="X63" s="202">
        <v>62.62</v>
      </c>
      <c r="Y63" s="202">
        <v>0</v>
      </c>
      <c r="Z63" s="202">
        <v>116.95</v>
      </c>
      <c r="AA63" s="202">
        <v>0</v>
      </c>
      <c r="AB63" s="202">
        <v>0</v>
      </c>
      <c r="AC63" s="202">
        <v>11.75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8.43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155.4</v>
      </c>
      <c r="L64" s="202">
        <v>69.099999999999994</v>
      </c>
      <c r="M64" s="202">
        <v>59.62</v>
      </c>
      <c r="N64" s="202">
        <v>50.14</v>
      </c>
      <c r="O64" s="202">
        <v>70.83</v>
      </c>
      <c r="P64" s="202">
        <v>23.63</v>
      </c>
      <c r="Q64" s="202">
        <v>9.26</v>
      </c>
      <c r="R64" s="202">
        <v>18</v>
      </c>
      <c r="S64" s="202">
        <v>11.2</v>
      </c>
      <c r="T64" s="202">
        <v>0</v>
      </c>
      <c r="U64" s="202">
        <v>45.97</v>
      </c>
      <c r="V64" s="202">
        <v>8.8000000000000007</v>
      </c>
      <c r="W64" s="202">
        <v>17.559999999999999</v>
      </c>
      <c r="X64" s="202">
        <v>62.62</v>
      </c>
      <c r="Y64" s="202">
        <v>0</v>
      </c>
      <c r="Z64" s="202">
        <v>116.95</v>
      </c>
      <c r="AA64" s="202">
        <v>0</v>
      </c>
      <c r="AB64" s="202">
        <v>0</v>
      </c>
      <c r="AC64" s="202">
        <v>11.75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8.43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155.4</v>
      </c>
      <c r="L65" s="202">
        <v>69.099999999999994</v>
      </c>
      <c r="M65" s="202">
        <v>59.62</v>
      </c>
      <c r="N65" s="202">
        <v>50.14</v>
      </c>
      <c r="O65" s="202">
        <v>70.83</v>
      </c>
      <c r="P65" s="202">
        <v>23.63</v>
      </c>
      <c r="Q65" s="202">
        <v>9.26</v>
      </c>
      <c r="R65" s="202">
        <v>18</v>
      </c>
      <c r="S65" s="202">
        <v>11.2</v>
      </c>
      <c r="T65" s="202">
        <v>0</v>
      </c>
      <c r="U65" s="202">
        <v>46.77</v>
      </c>
      <c r="V65" s="202">
        <v>8.8000000000000007</v>
      </c>
      <c r="W65" s="202">
        <v>17.559999999999999</v>
      </c>
      <c r="X65" s="202">
        <v>62.62</v>
      </c>
      <c r="Y65" s="202">
        <v>0</v>
      </c>
      <c r="Z65" s="202">
        <v>116.95</v>
      </c>
      <c r="AA65" s="202">
        <v>0</v>
      </c>
      <c r="AB65" s="202">
        <v>0</v>
      </c>
      <c r="AC65" s="202">
        <v>11.75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8.43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155.4</v>
      </c>
      <c r="L66" s="202">
        <v>69.099999999999994</v>
      </c>
      <c r="M66" s="202">
        <v>59.62</v>
      </c>
      <c r="N66" s="202">
        <v>50.14</v>
      </c>
      <c r="O66" s="202">
        <v>70.83</v>
      </c>
      <c r="P66" s="202">
        <v>23.63</v>
      </c>
      <c r="Q66" s="202">
        <v>9.26</v>
      </c>
      <c r="R66" s="202">
        <v>18</v>
      </c>
      <c r="S66" s="202">
        <v>11.2</v>
      </c>
      <c r="T66" s="202">
        <v>0</v>
      </c>
      <c r="U66" s="202">
        <v>47.57</v>
      </c>
      <c r="V66" s="202">
        <v>8.8000000000000007</v>
      </c>
      <c r="W66" s="202">
        <v>17.559999999999999</v>
      </c>
      <c r="X66" s="202">
        <v>62.62</v>
      </c>
      <c r="Y66" s="202">
        <v>0</v>
      </c>
      <c r="Z66" s="202">
        <v>116.95</v>
      </c>
      <c r="AA66" s="202">
        <v>0</v>
      </c>
      <c r="AB66" s="202">
        <v>0</v>
      </c>
      <c r="AC66" s="202">
        <v>11.75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8.43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155.4</v>
      </c>
      <c r="L67" s="202">
        <v>122.72</v>
      </c>
      <c r="M67" s="202">
        <v>59.62</v>
      </c>
      <c r="N67" s="202">
        <v>50.14</v>
      </c>
      <c r="O67" s="202">
        <v>70.83</v>
      </c>
      <c r="P67" s="202">
        <v>23.63</v>
      </c>
      <c r="Q67" s="202">
        <v>9.26</v>
      </c>
      <c r="R67" s="202">
        <v>18</v>
      </c>
      <c r="S67" s="202">
        <v>11.2</v>
      </c>
      <c r="T67" s="202">
        <v>0</v>
      </c>
      <c r="U67" s="202">
        <v>48.38</v>
      </c>
      <c r="V67" s="202">
        <v>8.8000000000000007</v>
      </c>
      <c r="W67" s="202">
        <v>17.649999999999999</v>
      </c>
      <c r="X67" s="202">
        <v>62.62</v>
      </c>
      <c r="Y67" s="202">
        <v>0</v>
      </c>
      <c r="Z67" s="202">
        <v>116.95</v>
      </c>
      <c r="AA67" s="202">
        <v>0</v>
      </c>
      <c r="AB67" s="202">
        <v>0</v>
      </c>
      <c r="AC67" s="202">
        <v>11.75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8.43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155.4</v>
      </c>
      <c r="L68" s="202">
        <v>122.72</v>
      </c>
      <c r="M68" s="202">
        <v>59.62</v>
      </c>
      <c r="N68" s="202">
        <v>50.14</v>
      </c>
      <c r="O68" s="202">
        <v>70.83</v>
      </c>
      <c r="P68" s="202">
        <v>23.63</v>
      </c>
      <c r="Q68" s="202">
        <v>9.26</v>
      </c>
      <c r="R68" s="202">
        <v>18</v>
      </c>
      <c r="S68" s="202">
        <v>11.2</v>
      </c>
      <c r="T68" s="202">
        <v>0</v>
      </c>
      <c r="U68" s="202">
        <v>50.02</v>
      </c>
      <c r="V68" s="202">
        <v>8.8000000000000007</v>
      </c>
      <c r="W68" s="202">
        <v>17.649999999999999</v>
      </c>
      <c r="X68" s="202">
        <v>62.62</v>
      </c>
      <c r="Y68" s="202">
        <v>0</v>
      </c>
      <c r="Z68" s="202">
        <v>116.95</v>
      </c>
      <c r="AA68" s="202">
        <v>0</v>
      </c>
      <c r="AB68" s="202">
        <v>0</v>
      </c>
      <c r="AC68" s="202">
        <v>11.75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8.43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155.4</v>
      </c>
      <c r="L69" s="202">
        <v>122.72</v>
      </c>
      <c r="M69" s="202">
        <v>59.62</v>
      </c>
      <c r="N69" s="202">
        <v>50.14</v>
      </c>
      <c r="O69" s="202">
        <v>70.83</v>
      </c>
      <c r="P69" s="202">
        <v>23.63</v>
      </c>
      <c r="Q69" s="202">
        <v>9.26</v>
      </c>
      <c r="R69" s="202">
        <v>18</v>
      </c>
      <c r="S69" s="202">
        <v>11.2</v>
      </c>
      <c r="T69" s="202">
        <v>0</v>
      </c>
      <c r="U69" s="202">
        <v>50.02</v>
      </c>
      <c r="V69" s="202">
        <v>8.8000000000000007</v>
      </c>
      <c r="W69" s="202">
        <v>17.59</v>
      </c>
      <c r="X69" s="202">
        <v>62.62</v>
      </c>
      <c r="Y69" s="202">
        <v>0</v>
      </c>
      <c r="Z69" s="202">
        <v>116.95</v>
      </c>
      <c r="AA69" s="202">
        <v>0</v>
      </c>
      <c r="AB69" s="202">
        <v>0</v>
      </c>
      <c r="AC69" s="202">
        <v>11.75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8.43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36.61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155.4</v>
      </c>
      <c r="L70" s="202">
        <v>122.72</v>
      </c>
      <c r="M70" s="202">
        <v>59.62</v>
      </c>
      <c r="N70" s="202">
        <v>50.14</v>
      </c>
      <c r="O70" s="202">
        <v>70.83</v>
      </c>
      <c r="P70" s="202">
        <v>23.63</v>
      </c>
      <c r="Q70" s="202">
        <v>9.26</v>
      </c>
      <c r="R70" s="202">
        <v>18</v>
      </c>
      <c r="S70" s="202">
        <v>11.2</v>
      </c>
      <c r="T70" s="202">
        <v>0</v>
      </c>
      <c r="U70" s="202">
        <v>50.02</v>
      </c>
      <c r="V70" s="202">
        <v>8.8000000000000007</v>
      </c>
      <c r="W70" s="202">
        <v>17.59</v>
      </c>
      <c r="X70" s="202">
        <v>62.62</v>
      </c>
      <c r="Y70" s="202">
        <v>0</v>
      </c>
      <c r="Z70" s="202">
        <v>116.95</v>
      </c>
      <c r="AA70" s="202">
        <v>0</v>
      </c>
      <c r="AB70" s="202">
        <v>0</v>
      </c>
      <c r="AC70" s="202">
        <v>11.75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8.43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31.77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155.4</v>
      </c>
      <c r="L71" s="202">
        <v>122.72</v>
      </c>
      <c r="M71" s="202">
        <v>59.62</v>
      </c>
      <c r="N71" s="202">
        <v>50.14</v>
      </c>
      <c r="O71" s="202">
        <v>70.83</v>
      </c>
      <c r="P71" s="202">
        <v>23.63</v>
      </c>
      <c r="Q71" s="202">
        <v>9.26</v>
      </c>
      <c r="R71" s="202">
        <v>18</v>
      </c>
      <c r="S71" s="202">
        <v>11.2</v>
      </c>
      <c r="T71" s="202">
        <v>0</v>
      </c>
      <c r="U71" s="202">
        <v>50.02</v>
      </c>
      <c r="V71" s="202">
        <v>8.8000000000000007</v>
      </c>
      <c r="W71" s="202">
        <v>17.59</v>
      </c>
      <c r="X71" s="202">
        <v>62.62</v>
      </c>
      <c r="Y71" s="202">
        <v>0</v>
      </c>
      <c r="Z71" s="202">
        <v>116.95</v>
      </c>
      <c r="AA71" s="202">
        <v>0</v>
      </c>
      <c r="AB71" s="202">
        <v>0</v>
      </c>
      <c r="AC71" s="202">
        <v>11.75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8.43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27.9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155.4</v>
      </c>
      <c r="L72" s="202">
        <v>122.72</v>
      </c>
      <c r="M72" s="202">
        <v>59.62</v>
      </c>
      <c r="N72" s="202">
        <v>50.14</v>
      </c>
      <c r="O72" s="202">
        <v>70.83</v>
      </c>
      <c r="P72" s="202">
        <v>23.63</v>
      </c>
      <c r="Q72" s="202">
        <v>9.26</v>
      </c>
      <c r="R72" s="202">
        <v>18</v>
      </c>
      <c r="S72" s="202">
        <v>11.2</v>
      </c>
      <c r="T72" s="202">
        <v>0</v>
      </c>
      <c r="U72" s="202">
        <v>50.02</v>
      </c>
      <c r="V72" s="202">
        <v>8.8000000000000007</v>
      </c>
      <c r="W72" s="202">
        <v>17.59</v>
      </c>
      <c r="X72" s="202">
        <v>62.62</v>
      </c>
      <c r="Y72" s="202">
        <v>0</v>
      </c>
      <c r="Z72" s="202">
        <v>116.95</v>
      </c>
      <c r="AA72" s="202">
        <v>0</v>
      </c>
      <c r="AB72" s="202">
        <v>0</v>
      </c>
      <c r="AC72" s="202">
        <v>11.75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8.43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155.4</v>
      </c>
      <c r="L73" s="202">
        <v>122.72</v>
      </c>
      <c r="M73" s="202">
        <v>59.62</v>
      </c>
      <c r="N73" s="202">
        <v>50.14</v>
      </c>
      <c r="O73" s="202">
        <v>70.83</v>
      </c>
      <c r="P73" s="202">
        <v>23.63</v>
      </c>
      <c r="Q73" s="202">
        <v>9.26</v>
      </c>
      <c r="R73" s="202">
        <v>18</v>
      </c>
      <c r="S73" s="202">
        <v>11.2</v>
      </c>
      <c r="T73" s="202">
        <v>0</v>
      </c>
      <c r="U73" s="202">
        <v>50.02</v>
      </c>
      <c r="V73" s="202">
        <v>8.8000000000000007</v>
      </c>
      <c r="W73" s="202">
        <v>17.59</v>
      </c>
      <c r="X73" s="202">
        <v>62.62</v>
      </c>
      <c r="Y73" s="202">
        <v>0</v>
      </c>
      <c r="Z73" s="202">
        <v>116.95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8.43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155.4</v>
      </c>
      <c r="L74" s="202">
        <v>122.72</v>
      </c>
      <c r="M74" s="202">
        <v>59.62</v>
      </c>
      <c r="N74" s="202">
        <v>50.14</v>
      </c>
      <c r="O74" s="202">
        <v>70.83</v>
      </c>
      <c r="P74" s="202">
        <v>23.63</v>
      </c>
      <c r="Q74" s="202">
        <v>9.26</v>
      </c>
      <c r="R74" s="202">
        <v>18</v>
      </c>
      <c r="S74" s="202">
        <v>11.2</v>
      </c>
      <c r="T74" s="202">
        <v>0</v>
      </c>
      <c r="U74" s="202">
        <v>50.02</v>
      </c>
      <c r="V74" s="202">
        <v>8.8000000000000007</v>
      </c>
      <c r="W74" s="202">
        <v>17.59</v>
      </c>
      <c r="X74" s="202">
        <v>62.62</v>
      </c>
      <c r="Y74" s="202">
        <v>0</v>
      </c>
      <c r="Z74" s="202">
        <v>116.95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8.43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9.66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155.4</v>
      </c>
      <c r="L75" s="202">
        <v>122.72</v>
      </c>
      <c r="M75" s="202">
        <v>59.62</v>
      </c>
      <c r="N75" s="202">
        <v>50.14</v>
      </c>
      <c r="O75" s="202">
        <v>70.83</v>
      </c>
      <c r="P75" s="202">
        <v>23.63</v>
      </c>
      <c r="Q75" s="202">
        <v>9.26</v>
      </c>
      <c r="R75" s="202">
        <v>18</v>
      </c>
      <c r="S75" s="202">
        <v>11.2</v>
      </c>
      <c r="T75" s="202">
        <v>0</v>
      </c>
      <c r="U75" s="202">
        <v>50.02</v>
      </c>
      <c r="V75" s="202">
        <v>8.8000000000000007</v>
      </c>
      <c r="W75" s="202">
        <v>17.59</v>
      </c>
      <c r="X75" s="202">
        <v>62.62</v>
      </c>
      <c r="Y75" s="202">
        <v>0</v>
      </c>
      <c r="Z75" s="202">
        <v>116.95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8.76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155.4</v>
      </c>
      <c r="L76" s="202">
        <v>122.72</v>
      </c>
      <c r="M76" s="202">
        <v>59.62</v>
      </c>
      <c r="N76" s="202">
        <v>50.14</v>
      </c>
      <c r="O76" s="202">
        <v>70.83</v>
      </c>
      <c r="P76" s="202">
        <v>23.63</v>
      </c>
      <c r="Q76" s="202">
        <v>9.26</v>
      </c>
      <c r="R76" s="202">
        <v>18</v>
      </c>
      <c r="S76" s="202">
        <v>11.2</v>
      </c>
      <c r="T76" s="202">
        <v>0</v>
      </c>
      <c r="U76" s="202">
        <v>50.02</v>
      </c>
      <c r="V76" s="202">
        <v>8.8000000000000007</v>
      </c>
      <c r="W76" s="202">
        <v>17.78</v>
      </c>
      <c r="X76" s="202">
        <v>62.62</v>
      </c>
      <c r="Y76" s="202">
        <v>0</v>
      </c>
      <c r="Z76" s="202">
        <v>116.95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8.76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155.4</v>
      </c>
      <c r="L77" s="202">
        <v>122.72</v>
      </c>
      <c r="M77" s="202">
        <v>59.62</v>
      </c>
      <c r="N77" s="202">
        <v>50.14</v>
      </c>
      <c r="O77" s="202">
        <v>70.83</v>
      </c>
      <c r="P77" s="202">
        <v>23.63</v>
      </c>
      <c r="Q77" s="202">
        <v>9.26</v>
      </c>
      <c r="R77" s="202">
        <v>18</v>
      </c>
      <c r="S77" s="202">
        <v>11.2</v>
      </c>
      <c r="T77" s="202">
        <v>0</v>
      </c>
      <c r="U77" s="202">
        <v>50.02</v>
      </c>
      <c r="V77" s="202">
        <v>8.8000000000000007</v>
      </c>
      <c r="W77" s="202">
        <v>18.55</v>
      </c>
      <c r="X77" s="202">
        <v>62.62</v>
      </c>
      <c r="Y77" s="202">
        <v>0</v>
      </c>
      <c r="Z77" s="202">
        <v>116.95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8.76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155.4</v>
      </c>
      <c r="L78" s="202">
        <v>122.72</v>
      </c>
      <c r="M78" s="202">
        <v>59.62</v>
      </c>
      <c r="N78" s="202">
        <v>50.14</v>
      </c>
      <c r="O78" s="202">
        <v>70.83</v>
      </c>
      <c r="P78" s="202">
        <v>23.63</v>
      </c>
      <c r="Q78" s="202">
        <v>9.26</v>
      </c>
      <c r="R78" s="202">
        <v>18</v>
      </c>
      <c r="S78" s="202">
        <v>11.2</v>
      </c>
      <c r="T78" s="202">
        <v>0</v>
      </c>
      <c r="U78" s="202">
        <v>50.02</v>
      </c>
      <c r="V78" s="202">
        <v>8.8000000000000007</v>
      </c>
      <c r="W78" s="202">
        <v>18.55</v>
      </c>
      <c r="X78" s="202">
        <v>62.62</v>
      </c>
      <c r="Y78" s="202">
        <v>0</v>
      </c>
      <c r="Z78" s="202">
        <v>116.95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8.76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155.4</v>
      </c>
      <c r="L79" s="202">
        <v>122.72</v>
      </c>
      <c r="M79" s="202">
        <v>59.62</v>
      </c>
      <c r="N79" s="202">
        <v>50.14</v>
      </c>
      <c r="O79" s="202">
        <v>70.83</v>
      </c>
      <c r="P79" s="202">
        <v>23.63</v>
      </c>
      <c r="Q79" s="202">
        <v>9.26</v>
      </c>
      <c r="R79" s="202">
        <v>18</v>
      </c>
      <c r="S79" s="202">
        <v>11.2</v>
      </c>
      <c r="T79" s="202">
        <v>0</v>
      </c>
      <c r="U79" s="202">
        <v>50.02</v>
      </c>
      <c r="V79" s="202">
        <v>8.8000000000000007</v>
      </c>
      <c r="W79" s="202">
        <v>18.55</v>
      </c>
      <c r="X79" s="202">
        <v>62.62</v>
      </c>
      <c r="Y79" s="202">
        <v>0</v>
      </c>
      <c r="Z79" s="202">
        <v>116.95</v>
      </c>
      <c r="AA79" s="202">
        <v>0</v>
      </c>
      <c r="AB79" s="202">
        <v>0</v>
      </c>
      <c r="AC79" s="202">
        <v>12.95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9.0500000000000007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155.4</v>
      </c>
      <c r="L80" s="202">
        <v>122.72</v>
      </c>
      <c r="M80" s="202">
        <v>59.62</v>
      </c>
      <c r="N80" s="202">
        <v>50.14</v>
      </c>
      <c r="O80" s="202">
        <v>70.83</v>
      </c>
      <c r="P80" s="202">
        <v>23.63</v>
      </c>
      <c r="Q80" s="202">
        <v>9.26</v>
      </c>
      <c r="R80" s="202">
        <v>18</v>
      </c>
      <c r="S80" s="202">
        <v>11.2</v>
      </c>
      <c r="T80" s="202">
        <v>0</v>
      </c>
      <c r="U80" s="202">
        <v>50.02</v>
      </c>
      <c r="V80" s="202">
        <v>8.8000000000000007</v>
      </c>
      <c r="W80" s="202">
        <v>18.55</v>
      </c>
      <c r="X80" s="202">
        <v>62.62</v>
      </c>
      <c r="Y80" s="202">
        <v>0</v>
      </c>
      <c r="Z80" s="202">
        <v>116.95</v>
      </c>
      <c r="AA80" s="202">
        <v>0</v>
      </c>
      <c r="AB80" s="202">
        <v>0</v>
      </c>
      <c r="AC80" s="202">
        <v>12.95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9.0500000000000007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155.4</v>
      </c>
      <c r="L81" s="202">
        <v>122.72</v>
      </c>
      <c r="M81" s="202">
        <v>59.62</v>
      </c>
      <c r="N81" s="202">
        <v>50.14</v>
      </c>
      <c r="O81" s="202">
        <v>70.83</v>
      </c>
      <c r="P81" s="202">
        <v>23.63</v>
      </c>
      <c r="Q81" s="202">
        <v>9.26</v>
      </c>
      <c r="R81" s="202">
        <v>18</v>
      </c>
      <c r="S81" s="202">
        <v>11.2</v>
      </c>
      <c r="T81" s="202">
        <v>0</v>
      </c>
      <c r="U81" s="202">
        <v>50.02</v>
      </c>
      <c r="V81" s="202">
        <v>8.8000000000000007</v>
      </c>
      <c r="W81" s="202">
        <v>18.55</v>
      </c>
      <c r="X81" s="202">
        <v>62.62</v>
      </c>
      <c r="Y81" s="202">
        <v>0</v>
      </c>
      <c r="Z81" s="202">
        <v>116.95</v>
      </c>
      <c r="AA81" s="202">
        <v>0</v>
      </c>
      <c r="AB81" s="202">
        <v>0</v>
      </c>
      <c r="AC81" s="202">
        <v>12.95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9.0500000000000007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155.4</v>
      </c>
      <c r="L82" s="202">
        <v>122.72</v>
      </c>
      <c r="M82" s="202">
        <v>59.62</v>
      </c>
      <c r="N82" s="202">
        <v>50.14</v>
      </c>
      <c r="O82" s="202">
        <v>70.83</v>
      </c>
      <c r="P82" s="202">
        <v>23.63</v>
      </c>
      <c r="Q82" s="202">
        <v>9.26</v>
      </c>
      <c r="R82" s="202">
        <v>18</v>
      </c>
      <c r="S82" s="202">
        <v>11.2</v>
      </c>
      <c r="T82" s="202">
        <v>0</v>
      </c>
      <c r="U82" s="202">
        <v>50.02</v>
      </c>
      <c r="V82" s="202">
        <v>8.8000000000000007</v>
      </c>
      <c r="W82" s="202">
        <v>18.55</v>
      </c>
      <c r="X82" s="202">
        <v>62.62</v>
      </c>
      <c r="Y82" s="202">
        <v>0</v>
      </c>
      <c r="Z82" s="202">
        <v>116.95</v>
      </c>
      <c r="AA82" s="202">
        <v>0</v>
      </c>
      <c r="AB82" s="202">
        <v>0</v>
      </c>
      <c r="AC82" s="202">
        <v>12.95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9.0500000000000007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155.4</v>
      </c>
      <c r="L83" s="202">
        <v>122.72</v>
      </c>
      <c r="M83" s="202">
        <v>59.62</v>
      </c>
      <c r="N83" s="202">
        <v>50.14</v>
      </c>
      <c r="O83" s="202">
        <v>70.83</v>
      </c>
      <c r="P83" s="202">
        <v>23.63</v>
      </c>
      <c r="Q83" s="202">
        <v>9.26</v>
      </c>
      <c r="R83" s="202">
        <v>18</v>
      </c>
      <c r="S83" s="202">
        <v>11.2</v>
      </c>
      <c r="T83" s="202">
        <v>0</v>
      </c>
      <c r="U83" s="202">
        <v>50.02</v>
      </c>
      <c r="V83" s="202">
        <v>8.8000000000000007</v>
      </c>
      <c r="W83" s="202">
        <v>18.55</v>
      </c>
      <c r="X83" s="202">
        <v>62.62</v>
      </c>
      <c r="Y83" s="202">
        <v>0</v>
      </c>
      <c r="Z83" s="202">
        <v>116.95</v>
      </c>
      <c r="AA83" s="202">
        <v>0</v>
      </c>
      <c r="AB83" s="202">
        <v>0</v>
      </c>
      <c r="AC83" s="202">
        <v>12.95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9.0500000000000007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155.4</v>
      </c>
      <c r="L84" s="202">
        <v>122.72</v>
      </c>
      <c r="M84" s="202">
        <v>59.62</v>
      </c>
      <c r="N84" s="202">
        <v>50.14</v>
      </c>
      <c r="O84" s="202">
        <v>70.83</v>
      </c>
      <c r="P84" s="202">
        <v>23.63</v>
      </c>
      <c r="Q84" s="202">
        <v>9.26</v>
      </c>
      <c r="R84" s="202">
        <v>18</v>
      </c>
      <c r="S84" s="202">
        <v>11.2</v>
      </c>
      <c r="T84" s="202">
        <v>0</v>
      </c>
      <c r="U84" s="202">
        <v>50.02</v>
      </c>
      <c r="V84" s="202">
        <v>8.8000000000000007</v>
      </c>
      <c r="W84" s="202">
        <v>18.55</v>
      </c>
      <c r="X84" s="202">
        <v>62.62</v>
      </c>
      <c r="Y84" s="202">
        <v>0</v>
      </c>
      <c r="Z84" s="202">
        <v>116.95</v>
      </c>
      <c r="AA84" s="202">
        <v>0</v>
      </c>
      <c r="AB84" s="202">
        <v>0</v>
      </c>
      <c r="AC84" s="202">
        <v>12.95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9.0500000000000007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155.4</v>
      </c>
      <c r="L85" s="202">
        <v>122.72</v>
      </c>
      <c r="M85" s="202">
        <v>59.62</v>
      </c>
      <c r="N85" s="202">
        <v>50.14</v>
      </c>
      <c r="O85" s="202">
        <v>70.83</v>
      </c>
      <c r="P85" s="202">
        <v>23.63</v>
      </c>
      <c r="Q85" s="202">
        <v>9.26</v>
      </c>
      <c r="R85" s="202">
        <v>18</v>
      </c>
      <c r="S85" s="202">
        <v>11.2</v>
      </c>
      <c r="T85" s="202">
        <v>0</v>
      </c>
      <c r="U85" s="202">
        <v>50.02</v>
      </c>
      <c r="V85" s="202">
        <v>8.8000000000000007</v>
      </c>
      <c r="W85" s="202">
        <v>18.48</v>
      </c>
      <c r="X85" s="202">
        <v>62.62</v>
      </c>
      <c r="Y85" s="202">
        <v>0</v>
      </c>
      <c r="Z85" s="202">
        <v>116.95</v>
      </c>
      <c r="AA85" s="202">
        <v>0</v>
      </c>
      <c r="AB85" s="202">
        <v>0</v>
      </c>
      <c r="AC85" s="202">
        <v>12.95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9.0500000000000007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155.4</v>
      </c>
      <c r="L86" s="202">
        <v>122.72</v>
      </c>
      <c r="M86" s="202">
        <v>59.62</v>
      </c>
      <c r="N86" s="202">
        <v>50.14</v>
      </c>
      <c r="O86" s="202">
        <v>70.83</v>
      </c>
      <c r="P86" s="202">
        <v>23.63</v>
      </c>
      <c r="Q86" s="202">
        <v>9.26</v>
      </c>
      <c r="R86" s="202">
        <v>18</v>
      </c>
      <c r="S86" s="202">
        <v>11.2</v>
      </c>
      <c r="T86" s="202">
        <v>0</v>
      </c>
      <c r="U86" s="202">
        <v>50.02</v>
      </c>
      <c r="V86" s="202">
        <v>8.8000000000000007</v>
      </c>
      <c r="W86" s="202">
        <v>18.48</v>
      </c>
      <c r="X86" s="202">
        <v>62.62</v>
      </c>
      <c r="Y86" s="202">
        <v>0</v>
      </c>
      <c r="Z86" s="202">
        <v>116.95</v>
      </c>
      <c r="AA86" s="202">
        <v>0</v>
      </c>
      <c r="AB86" s="202">
        <v>0</v>
      </c>
      <c r="AC86" s="202">
        <v>12.95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9.0500000000000007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155.4</v>
      </c>
      <c r="L87" s="202">
        <v>122.72</v>
      </c>
      <c r="M87" s="202">
        <v>59.62</v>
      </c>
      <c r="N87" s="202">
        <v>50.14</v>
      </c>
      <c r="O87" s="202">
        <v>70.83</v>
      </c>
      <c r="P87" s="202">
        <v>23.56</v>
      </c>
      <c r="Q87" s="202">
        <v>9.26</v>
      </c>
      <c r="R87" s="202">
        <v>18</v>
      </c>
      <c r="S87" s="202">
        <v>11.2</v>
      </c>
      <c r="T87" s="202">
        <v>0</v>
      </c>
      <c r="U87" s="202">
        <v>50.02</v>
      </c>
      <c r="V87" s="202">
        <v>8.8000000000000007</v>
      </c>
      <c r="W87" s="202">
        <v>18.48</v>
      </c>
      <c r="X87" s="202">
        <v>62.62</v>
      </c>
      <c r="Y87" s="202">
        <v>0</v>
      </c>
      <c r="Z87" s="202">
        <v>116.95</v>
      </c>
      <c r="AA87" s="202">
        <v>0</v>
      </c>
      <c r="AB87" s="202">
        <v>0</v>
      </c>
      <c r="AC87" s="202">
        <v>12.95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9.6199999999999992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155.4</v>
      </c>
      <c r="L88" s="202">
        <v>122.72</v>
      </c>
      <c r="M88" s="202">
        <v>59.62</v>
      </c>
      <c r="N88" s="202">
        <v>50.14</v>
      </c>
      <c r="O88" s="202">
        <v>70.83</v>
      </c>
      <c r="P88" s="202">
        <v>23.56</v>
      </c>
      <c r="Q88" s="202">
        <v>9.26</v>
      </c>
      <c r="R88" s="202">
        <v>18</v>
      </c>
      <c r="S88" s="202">
        <v>11.2</v>
      </c>
      <c r="T88" s="202">
        <v>0</v>
      </c>
      <c r="U88" s="202">
        <v>50.02</v>
      </c>
      <c r="V88" s="202">
        <v>8.8000000000000007</v>
      </c>
      <c r="W88" s="202">
        <v>18.48</v>
      </c>
      <c r="X88" s="202">
        <v>62.62</v>
      </c>
      <c r="Y88" s="202">
        <v>0</v>
      </c>
      <c r="Z88" s="202">
        <v>116.95</v>
      </c>
      <c r="AA88" s="202">
        <v>0</v>
      </c>
      <c r="AB88" s="202">
        <v>0</v>
      </c>
      <c r="AC88" s="202">
        <v>12.95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9.6199999999999992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155.4</v>
      </c>
      <c r="L89" s="202">
        <v>122.72</v>
      </c>
      <c r="M89" s="202">
        <v>59.62</v>
      </c>
      <c r="N89" s="202">
        <v>50.14</v>
      </c>
      <c r="O89" s="202">
        <v>70.83</v>
      </c>
      <c r="P89" s="202">
        <v>23.56</v>
      </c>
      <c r="Q89" s="202">
        <v>9.26</v>
      </c>
      <c r="R89" s="202">
        <v>18</v>
      </c>
      <c r="S89" s="202">
        <v>11.2</v>
      </c>
      <c r="T89" s="202">
        <v>0</v>
      </c>
      <c r="U89" s="202">
        <v>50.02</v>
      </c>
      <c r="V89" s="202">
        <v>8.8000000000000007</v>
      </c>
      <c r="W89" s="202">
        <v>18.48</v>
      </c>
      <c r="X89" s="202">
        <v>62.62</v>
      </c>
      <c r="Y89" s="202">
        <v>0</v>
      </c>
      <c r="Z89" s="202">
        <v>116.95</v>
      </c>
      <c r="AA89" s="202">
        <v>0</v>
      </c>
      <c r="AB89" s="202">
        <v>0</v>
      </c>
      <c r="AC89" s="202">
        <v>12.95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9.6199999999999992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155.4</v>
      </c>
      <c r="L90" s="202">
        <v>122.72</v>
      </c>
      <c r="M90" s="202">
        <v>59.62</v>
      </c>
      <c r="N90" s="202">
        <v>50.14</v>
      </c>
      <c r="O90" s="202">
        <v>70.83</v>
      </c>
      <c r="P90" s="202">
        <v>23.56</v>
      </c>
      <c r="Q90" s="202">
        <v>9.26</v>
      </c>
      <c r="R90" s="202">
        <v>18</v>
      </c>
      <c r="S90" s="202">
        <v>11.2</v>
      </c>
      <c r="T90" s="202">
        <v>0</v>
      </c>
      <c r="U90" s="202">
        <v>50.02</v>
      </c>
      <c r="V90" s="202">
        <v>8.8000000000000007</v>
      </c>
      <c r="W90" s="202">
        <v>18.48</v>
      </c>
      <c r="X90" s="202">
        <v>62.62</v>
      </c>
      <c r="Y90" s="202">
        <v>0</v>
      </c>
      <c r="Z90" s="202">
        <v>116.95</v>
      </c>
      <c r="AA90" s="202">
        <v>0</v>
      </c>
      <c r="AB90" s="202">
        <v>0</v>
      </c>
      <c r="AC90" s="202">
        <v>12.95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9.6199999999999992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155.4</v>
      </c>
      <c r="L91" s="202">
        <v>122.72</v>
      </c>
      <c r="M91" s="202">
        <v>59.62</v>
      </c>
      <c r="N91" s="202">
        <v>50.14</v>
      </c>
      <c r="O91" s="202">
        <v>70.83</v>
      </c>
      <c r="P91" s="202">
        <v>23.56</v>
      </c>
      <c r="Q91" s="202">
        <v>9.26</v>
      </c>
      <c r="R91" s="202">
        <v>18</v>
      </c>
      <c r="S91" s="202">
        <v>11.2</v>
      </c>
      <c r="T91" s="202">
        <v>0</v>
      </c>
      <c r="U91" s="202">
        <v>50.02</v>
      </c>
      <c r="V91" s="202">
        <v>8.8000000000000007</v>
      </c>
      <c r="W91" s="202">
        <v>18.45</v>
      </c>
      <c r="X91" s="202">
        <v>62.62</v>
      </c>
      <c r="Y91" s="202">
        <v>0</v>
      </c>
      <c r="Z91" s="202">
        <v>116.95</v>
      </c>
      <c r="AA91" s="202">
        <v>0</v>
      </c>
      <c r="AB91" s="202">
        <v>0</v>
      </c>
      <c r="AC91" s="202">
        <v>12.95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9.6199999999999992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155.4</v>
      </c>
      <c r="L92" s="202">
        <v>122.72</v>
      </c>
      <c r="M92" s="202">
        <v>59.62</v>
      </c>
      <c r="N92" s="202">
        <v>50.14</v>
      </c>
      <c r="O92" s="202">
        <v>70.83</v>
      </c>
      <c r="P92" s="202">
        <v>23.56</v>
      </c>
      <c r="Q92" s="202">
        <v>9.26</v>
      </c>
      <c r="R92" s="202">
        <v>18</v>
      </c>
      <c r="S92" s="202">
        <v>11.2</v>
      </c>
      <c r="T92" s="202">
        <v>0</v>
      </c>
      <c r="U92" s="202">
        <v>50.02</v>
      </c>
      <c r="V92" s="202">
        <v>8.8000000000000007</v>
      </c>
      <c r="W92" s="202">
        <v>18.45</v>
      </c>
      <c r="X92" s="202">
        <v>62.62</v>
      </c>
      <c r="Y92" s="202">
        <v>0</v>
      </c>
      <c r="Z92" s="202">
        <v>116.95</v>
      </c>
      <c r="AA92" s="202">
        <v>0</v>
      </c>
      <c r="AB92" s="202">
        <v>0</v>
      </c>
      <c r="AC92" s="202">
        <v>12.95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9.6199999999999992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155.4</v>
      </c>
      <c r="L93" s="202">
        <v>122.72</v>
      </c>
      <c r="M93" s="202">
        <v>59.62</v>
      </c>
      <c r="N93" s="202">
        <v>50.14</v>
      </c>
      <c r="O93" s="202">
        <v>70.83</v>
      </c>
      <c r="P93" s="202">
        <v>23.56</v>
      </c>
      <c r="Q93" s="202">
        <v>9.26</v>
      </c>
      <c r="R93" s="202">
        <v>18</v>
      </c>
      <c r="S93" s="202">
        <v>11.2</v>
      </c>
      <c r="T93" s="202">
        <v>0</v>
      </c>
      <c r="U93" s="202">
        <v>50.02</v>
      </c>
      <c r="V93" s="202">
        <v>8.8000000000000007</v>
      </c>
      <c r="W93" s="202">
        <v>18.45</v>
      </c>
      <c r="X93" s="202">
        <v>62.62</v>
      </c>
      <c r="Y93" s="202">
        <v>0</v>
      </c>
      <c r="Z93" s="202">
        <v>116.95</v>
      </c>
      <c r="AA93" s="202">
        <v>0</v>
      </c>
      <c r="AB93" s="202">
        <v>0</v>
      </c>
      <c r="AC93" s="202">
        <v>12.95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9.6199999999999992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155.4</v>
      </c>
      <c r="L94" s="202">
        <v>122.72</v>
      </c>
      <c r="M94" s="202">
        <v>59.62</v>
      </c>
      <c r="N94" s="202">
        <v>50.14</v>
      </c>
      <c r="O94" s="202">
        <v>70.83</v>
      </c>
      <c r="P94" s="202">
        <v>23.56</v>
      </c>
      <c r="Q94" s="202">
        <v>9.26</v>
      </c>
      <c r="R94" s="202">
        <v>18</v>
      </c>
      <c r="S94" s="202">
        <v>11.2</v>
      </c>
      <c r="T94" s="202">
        <v>0</v>
      </c>
      <c r="U94" s="202">
        <v>50.02</v>
      </c>
      <c r="V94" s="202">
        <v>8.8000000000000007</v>
      </c>
      <c r="W94" s="202">
        <v>18.45</v>
      </c>
      <c r="X94" s="202">
        <v>62.62</v>
      </c>
      <c r="Y94" s="202">
        <v>0</v>
      </c>
      <c r="Z94" s="202">
        <v>116.95</v>
      </c>
      <c r="AA94" s="202">
        <v>0</v>
      </c>
      <c r="AB94" s="202">
        <v>0</v>
      </c>
      <c r="AC94" s="202">
        <v>12.95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9.6199999999999992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77.319999999999993</v>
      </c>
      <c r="L95" s="202">
        <v>62.82</v>
      </c>
      <c r="M95" s="202">
        <v>59.62</v>
      </c>
      <c r="N95" s="202">
        <v>50.14</v>
      </c>
      <c r="O95" s="202">
        <v>70.83</v>
      </c>
      <c r="P95" s="202">
        <v>23.56</v>
      </c>
      <c r="Q95" s="202">
        <v>9.26</v>
      </c>
      <c r="R95" s="202">
        <v>18</v>
      </c>
      <c r="S95" s="202">
        <v>11.2</v>
      </c>
      <c r="T95" s="202">
        <v>0</v>
      </c>
      <c r="U95" s="202">
        <v>50.02</v>
      </c>
      <c r="V95" s="202">
        <v>8.8000000000000007</v>
      </c>
      <c r="W95" s="202">
        <v>18.48</v>
      </c>
      <c r="X95" s="202">
        <v>62.62</v>
      </c>
      <c r="Y95" s="202">
        <v>0</v>
      </c>
      <c r="Z95" s="202">
        <v>116.95</v>
      </c>
      <c r="AA95" s="202">
        <v>0</v>
      </c>
      <c r="AB95" s="202">
        <v>0</v>
      </c>
      <c r="AC95" s="202">
        <v>12.95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9.6199999999999992</v>
      </c>
      <c r="AJ95" s="202">
        <v>0</v>
      </c>
      <c r="AK95" s="202">
        <v>82.72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77.319999999999993</v>
      </c>
      <c r="L96" s="202">
        <v>62.82</v>
      </c>
      <c r="M96" s="202">
        <v>59.62</v>
      </c>
      <c r="N96" s="202">
        <v>50.14</v>
      </c>
      <c r="O96" s="202">
        <v>70.83</v>
      </c>
      <c r="P96" s="202">
        <v>23.56</v>
      </c>
      <c r="Q96" s="202">
        <v>9.26</v>
      </c>
      <c r="R96" s="202">
        <v>18</v>
      </c>
      <c r="S96" s="202">
        <v>11.2</v>
      </c>
      <c r="T96" s="202">
        <v>0</v>
      </c>
      <c r="U96" s="202">
        <v>50.02</v>
      </c>
      <c r="V96" s="202">
        <v>8.8000000000000007</v>
      </c>
      <c r="W96" s="202">
        <v>18.48</v>
      </c>
      <c r="X96" s="202">
        <v>62.62</v>
      </c>
      <c r="Y96" s="202">
        <v>0</v>
      </c>
      <c r="Z96" s="202">
        <v>116.95</v>
      </c>
      <c r="AA96" s="202">
        <v>0</v>
      </c>
      <c r="AB96" s="202">
        <v>0</v>
      </c>
      <c r="AC96" s="202">
        <v>12.95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9.6199999999999992</v>
      </c>
      <c r="AJ96" s="202">
        <v>0</v>
      </c>
      <c r="AK96" s="202">
        <v>82.72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77.319999999999993</v>
      </c>
      <c r="L97" s="202">
        <v>62.82</v>
      </c>
      <c r="M97" s="202">
        <v>59.62</v>
      </c>
      <c r="N97" s="202">
        <v>50.14</v>
      </c>
      <c r="O97" s="202">
        <v>70.83</v>
      </c>
      <c r="P97" s="202">
        <v>23.56</v>
      </c>
      <c r="Q97" s="202">
        <v>9.26</v>
      </c>
      <c r="R97" s="202">
        <v>18</v>
      </c>
      <c r="S97" s="202">
        <v>11.2</v>
      </c>
      <c r="T97" s="202">
        <v>0</v>
      </c>
      <c r="U97" s="202">
        <v>50.03</v>
      </c>
      <c r="V97" s="202">
        <v>8.8000000000000007</v>
      </c>
      <c r="W97" s="202">
        <v>18.48</v>
      </c>
      <c r="X97" s="202">
        <v>62.62</v>
      </c>
      <c r="Y97" s="202">
        <v>0</v>
      </c>
      <c r="Z97" s="202">
        <v>116.95</v>
      </c>
      <c r="AA97" s="202">
        <v>0</v>
      </c>
      <c r="AB97" s="202">
        <v>0</v>
      </c>
      <c r="AC97" s="202">
        <v>12.95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9.6199999999999992</v>
      </c>
      <c r="AJ97" s="202">
        <v>0</v>
      </c>
      <c r="AK97" s="202">
        <v>82.72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77.319999999999993</v>
      </c>
      <c r="L98" s="202">
        <v>62.82</v>
      </c>
      <c r="M98" s="202">
        <v>59.62</v>
      </c>
      <c r="N98" s="202">
        <v>50.14</v>
      </c>
      <c r="O98" s="202">
        <v>70.83</v>
      </c>
      <c r="P98" s="202">
        <v>23.56</v>
      </c>
      <c r="Q98" s="202">
        <v>9.26</v>
      </c>
      <c r="R98" s="202">
        <v>18</v>
      </c>
      <c r="S98" s="202">
        <v>11.2</v>
      </c>
      <c r="T98" s="202">
        <v>0</v>
      </c>
      <c r="U98" s="202">
        <v>50.03</v>
      </c>
      <c r="V98" s="202">
        <v>8.8000000000000007</v>
      </c>
      <c r="W98" s="202">
        <v>18.48</v>
      </c>
      <c r="X98" s="202">
        <v>62.62</v>
      </c>
      <c r="Y98" s="202">
        <v>0</v>
      </c>
      <c r="Z98" s="202">
        <v>116.95</v>
      </c>
      <c r="AA98" s="202">
        <v>0</v>
      </c>
      <c r="AB98" s="202">
        <v>0</v>
      </c>
      <c r="AC98" s="202">
        <v>12.95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9.6199999999999992</v>
      </c>
      <c r="AJ98" s="202">
        <v>0</v>
      </c>
      <c r="AK98" s="202">
        <v>82.72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2.7773224999999959</v>
      </c>
      <c r="L99">
        <f t="shared" si="0"/>
        <v>2.0631375000000021</v>
      </c>
      <c r="M99">
        <f t="shared" si="0"/>
        <v>1.4268999999999981</v>
      </c>
      <c r="N99">
        <f t="shared" si="0"/>
        <v>1.1465574999999997</v>
      </c>
      <c r="O99">
        <f t="shared" si="0"/>
        <v>1.6232124999999988</v>
      </c>
      <c r="P99">
        <f t="shared" si="0"/>
        <v>0.567245000000001</v>
      </c>
      <c r="Q99">
        <f t="shared" si="0"/>
        <v>0.18870999999999988</v>
      </c>
      <c r="R99">
        <f t="shared" si="0"/>
        <v>0.36645250000000007</v>
      </c>
      <c r="S99">
        <f t="shared" si="0"/>
        <v>0.22873500000000035</v>
      </c>
      <c r="T99">
        <f t="shared" si="0"/>
        <v>0</v>
      </c>
      <c r="U99">
        <f t="shared" si="0"/>
        <v>1.1615425000000004</v>
      </c>
      <c r="V99">
        <f t="shared" si="0"/>
        <v>0.16474999999999995</v>
      </c>
      <c r="W99">
        <f t="shared" si="0"/>
        <v>0.33611249999999998</v>
      </c>
      <c r="X99">
        <f t="shared" si="0"/>
        <v>1.3221374999999982</v>
      </c>
      <c r="Y99">
        <f t="shared" si="0"/>
        <v>0</v>
      </c>
      <c r="Z99">
        <f t="shared" si="0"/>
        <v>1.8818749999999984</v>
      </c>
      <c r="AA99">
        <f t="shared" si="0"/>
        <v>0</v>
      </c>
      <c r="AB99">
        <f t="shared" si="0"/>
        <v>0</v>
      </c>
      <c r="AC99">
        <f t="shared" si="0"/>
        <v>0.30968750000000028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0.21822499999999961</v>
      </c>
      <c r="AJ99">
        <f t="shared" si="0"/>
        <v>0</v>
      </c>
      <c r="AK99">
        <f t="shared" si="0"/>
        <v>2.1461549999999976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0.46157750000000003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25.25</v>
      </c>
      <c r="L3" s="202">
        <v>19.329999999999998</v>
      </c>
      <c r="M3" s="202">
        <v>0</v>
      </c>
      <c r="N3" s="202">
        <v>28.99</v>
      </c>
      <c r="O3" s="202">
        <v>48.69</v>
      </c>
      <c r="P3" s="202">
        <v>64.34</v>
      </c>
      <c r="Q3" s="202">
        <v>0.97</v>
      </c>
      <c r="R3" s="202">
        <v>2.97</v>
      </c>
      <c r="S3" s="202">
        <v>1.97</v>
      </c>
      <c r="T3" s="202">
        <v>0</v>
      </c>
      <c r="U3" s="202">
        <v>236.71</v>
      </c>
      <c r="V3" s="202">
        <v>5.09</v>
      </c>
      <c r="W3" s="202">
        <v>8.1999999999999993</v>
      </c>
      <c r="X3" s="202">
        <v>36.21</v>
      </c>
      <c r="Y3" s="202">
        <v>0</v>
      </c>
      <c r="Z3" s="202">
        <v>54.53</v>
      </c>
      <c r="AA3" s="202">
        <v>0</v>
      </c>
      <c r="AB3" s="202">
        <v>0</v>
      </c>
      <c r="AC3" s="202">
        <v>7.63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5.46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25.24</v>
      </c>
      <c r="L4" s="202">
        <v>19.329999999999998</v>
      </c>
      <c r="M4" s="202">
        <v>0</v>
      </c>
      <c r="N4" s="202">
        <v>28.99</v>
      </c>
      <c r="O4" s="202">
        <v>48.69</v>
      </c>
      <c r="P4" s="202">
        <v>62.33</v>
      </c>
      <c r="Q4" s="202">
        <v>0.97</v>
      </c>
      <c r="R4" s="202">
        <v>2.9</v>
      </c>
      <c r="S4" s="202">
        <v>1.93</v>
      </c>
      <c r="T4" s="202">
        <v>0</v>
      </c>
      <c r="U4" s="202">
        <v>236.71</v>
      </c>
      <c r="V4" s="202">
        <v>5.09</v>
      </c>
      <c r="W4" s="202">
        <v>8.1999999999999993</v>
      </c>
      <c r="X4" s="202">
        <v>36.21</v>
      </c>
      <c r="Y4" s="202">
        <v>0</v>
      </c>
      <c r="Z4" s="202">
        <v>54.53</v>
      </c>
      <c r="AA4" s="202">
        <v>0</v>
      </c>
      <c r="AB4" s="202">
        <v>0</v>
      </c>
      <c r="AC4" s="202">
        <v>7.63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5.46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21.76</v>
      </c>
      <c r="L5" s="202">
        <v>19.329999999999998</v>
      </c>
      <c r="M5" s="202">
        <v>0</v>
      </c>
      <c r="N5" s="202">
        <v>28.99</v>
      </c>
      <c r="O5" s="202">
        <v>48.69</v>
      </c>
      <c r="P5" s="202">
        <v>60.53</v>
      </c>
      <c r="Q5" s="202">
        <v>0.97</v>
      </c>
      <c r="R5" s="202">
        <v>2.9</v>
      </c>
      <c r="S5" s="202">
        <v>1.93</v>
      </c>
      <c r="T5" s="202">
        <v>0</v>
      </c>
      <c r="U5" s="202">
        <v>236.71</v>
      </c>
      <c r="V5" s="202">
        <v>5.09</v>
      </c>
      <c r="W5" s="202">
        <v>8.1999999999999993</v>
      </c>
      <c r="X5" s="202">
        <v>36.21</v>
      </c>
      <c r="Y5" s="202">
        <v>0</v>
      </c>
      <c r="Z5" s="202">
        <v>54.53</v>
      </c>
      <c r="AA5" s="202">
        <v>0</v>
      </c>
      <c r="AB5" s="202">
        <v>0</v>
      </c>
      <c r="AC5" s="202">
        <v>7.63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5.46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21.75</v>
      </c>
      <c r="L6" s="202">
        <v>19.329999999999998</v>
      </c>
      <c r="M6" s="202">
        <v>0</v>
      </c>
      <c r="N6" s="202">
        <v>28.99</v>
      </c>
      <c r="O6" s="202">
        <v>48.69</v>
      </c>
      <c r="P6" s="202">
        <v>59.27</v>
      </c>
      <c r="Q6" s="202">
        <v>0.97</v>
      </c>
      <c r="R6" s="202">
        <v>2.9</v>
      </c>
      <c r="S6" s="202">
        <v>1.93</v>
      </c>
      <c r="T6" s="202">
        <v>0</v>
      </c>
      <c r="U6" s="202">
        <v>236.71</v>
      </c>
      <c r="V6" s="202">
        <v>5.09</v>
      </c>
      <c r="W6" s="202">
        <v>8.1999999999999993</v>
      </c>
      <c r="X6" s="202">
        <v>36.21</v>
      </c>
      <c r="Y6" s="202">
        <v>0</v>
      </c>
      <c r="Z6" s="202">
        <v>54.53</v>
      </c>
      <c r="AA6" s="202">
        <v>0</v>
      </c>
      <c r="AB6" s="202">
        <v>0</v>
      </c>
      <c r="AC6" s="202">
        <v>7.63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5.46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23.89</v>
      </c>
      <c r="L7" s="202">
        <v>19.329999999999998</v>
      </c>
      <c r="M7" s="202">
        <v>0</v>
      </c>
      <c r="N7" s="202">
        <v>28.99</v>
      </c>
      <c r="O7" s="202">
        <v>48.69</v>
      </c>
      <c r="P7" s="202">
        <v>59.27</v>
      </c>
      <c r="Q7" s="202">
        <v>0.97</v>
      </c>
      <c r="R7" s="202">
        <v>3</v>
      </c>
      <c r="S7" s="202">
        <v>2</v>
      </c>
      <c r="T7" s="202">
        <v>0</v>
      </c>
      <c r="U7" s="202">
        <v>236.71</v>
      </c>
      <c r="V7" s="202">
        <v>0</v>
      </c>
      <c r="W7" s="202">
        <v>8.1999999999999993</v>
      </c>
      <c r="X7" s="202">
        <v>36.21</v>
      </c>
      <c r="Y7" s="202">
        <v>0</v>
      </c>
      <c r="Z7" s="202">
        <v>35</v>
      </c>
      <c r="AA7" s="202">
        <v>0</v>
      </c>
      <c r="AB7" s="202">
        <v>0</v>
      </c>
      <c r="AC7" s="202">
        <v>7.63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5.46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23.88</v>
      </c>
      <c r="L8" s="202">
        <v>19.43</v>
      </c>
      <c r="M8" s="202">
        <v>0</v>
      </c>
      <c r="N8" s="202">
        <v>28.99</v>
      </c>
      <c r="O8" s="202">
        <v>48.69</v>
      </c>
      <c r="P8" s="202">
        <v>59.27</v>
      </c>
      <c r="Q8" s="202">
        <v>0.97</v>
      </c>
      <c r="R8" s="202">
        <v>3</v>
      </c>
      <c r="S8" s="202">
        <v>2</v>
      </c>
      <c r="T8" s="202">
        <v>0</v>
      </c>
      <c r="U8" s="202">
        <v>236.71</v>
      </c>
      <c r="V8" s="202">
        <v>0</v>
      </c>
      <c r="W8" s="202">
        <v>8.1999999999999993</v>
      </c>
      <c r="X8" s="202">
        <v>36.21</v>
      </c>
      <c r="Y8" s="202">
        <v>0</v>
      </c>
      <c r="Z8" s="202">
        <v>35</v>
      </c>
      <c r="AA8" s="202">
        <v>0</v>
      </c>
      <c r="AB8" s="202">
        <v>0</v>
      </c>
      <c r="AC8" s="202">
        <v>7.63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5.46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23.95</v>
      </c>
      <c r="L9" s="202">
        <v>19.43</v>
      </c>
      <c r="M9" s="202">
        <v>0</v>
      </c>
      <c r="N9" s="202">
        <v>28.99</v>
      </c>
      <c r="O9" s="202">
        <v>48.69</v>
      </c>
      <c r="P9" s="202">
        <v>58.92</v>
      </c>
      <c r="Q9" s="202">
        <v>0.97</v>
      </c>
      <c r="R9" s="202">
        <v>3</v>
      </c>
      <c r="S9" s="202">
        <v>2</v>
      </c>
      <c r="T9" s="202">
        <v>0</v>
      </c>
      <c r="U9" s="202">
        <v>236.71</v>
      </c>
      <c r="V9" s="202">
        <v>0</v>
      </c>
      <c r="W9" s="202">
        <v>8.1999999999999993</v>
      </c>
      <c r="X9" s="202">
        <v>36.21</v>
      </c>
      <c r="Y9" s="202">
        <v>0</v>
      </c>
      <c r="Z9" s="202">
        <v>35</v>
      </c>
      <c r="AA9" s="202">
        <v>0</v>
      </c>
      <c r="AB9" s="202">
        <v>0</v>
      </c>
      <c r="AC9" s="202">
        <v>7.63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5.46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23.95</v>
      </c>
      <c r="L10" s="202">
        <v>19.43</v>
      </c>
      <c r="M10" s="202">
        <v>0</v>
      </c>
      <c r="N10" s="202">
        <v>28.99</v>
      </c>
      <c r="O10" s="202">
        <v>48.69</v>
      </c>
      <c r="P10" s="202">
        <v>58.92</v>
      </c>
      <c r="Q10" s="202">
        <v>0.97</v>
      </c>
      <c r="R10" s="202">
        <v>3</v>
      </c>
      <c r="S10" s="202">
        <v>2</v>
      </c>
      <c r="T10" s="202">
        <v>0</v>
      </c>
      <c r="U10" s="202">
        <v>236.71</v>
      </c>
      <c r="V10" s="202">
        <v>0</v>
      </c>
      <c r="W10" s="202">
        <v>8.1999999999999993</v>
      </c>
      <c r="X10" s="202">
        <v>36.21</v>
      </c>
      <c r="Y10" s="202">
        <v>0</v>
      </c>
      <c r="Z10" s="202">
        <v>35</v>
      </c>
      <c r="AA10" s="202">
        <v>0</v>
      </c>
      <c r="AB10" s="202">
        <v>0</v>
      </c>
      <c r="AC10" s="202">
        <v>7.63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5.46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23.95</v>
      </c>
      <c r="L11" s="202">
        <v>19.46</v>
      </c>
      <c r="M11" s="202">
        <v>0</v>
      </c>
      <c r="N11" s="202">
        <v>28.99</v>
      </c>
      <c r="O11" s="202">
        <v>48.69</v>
      </c>
      <c r="P11" s="202">
        <v>58.92</v>
      </c>
      <c r="Q11" s="202">
        <v>1</v>
      </c>
      <c r="R11" s="202">
        <v>3</v>
      </c>
      <c r="S11" s="202">
        <v>2</v>
      </c>
      <c r="T11" s="202">
        <v>0</v>
      </c>
      <c r="U11" s="202">
        <v>235.52</v>
      </c>
      <c r="V11" s="202">
        <v>0</v>
      </c>
      <c r="W11" s="202">
        <v>8.19</v>
      </c>
      <c r="X11" s="202">
        <v>36.21</v>
      </c>
      <c r="Y11" s="202">
        <v>0</v>
      </c>
      <c r="Z11" s="202">
        <v>35</v>
      </c>
      <c r="AA11" s="202">
        <v>0</v>
      </c>
      <c r="AB11" s="202">
        <v>0</v>
      </c>
      <c r="AC11" s="202">
        <v>7.63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5.46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23.95</v>
      </c>
      <c r="L12" s="202">
        <v>19.46</v>
      </c>
      <c r="M12" s="202">
        <v>0</v>
      </c>
      <c r="N12" s="202">
        <v>28.99</v>
      </c>
      <c r="O12" s="202">
        <v>48.69</v>
      </c>
      <c r="P12" s="202">
        <v>58.92</v>
      </c>
      <c r="Q12" s="202">
        <v>1</v>
      </c>
      <c r="R12" s="202">
        <v>3</v>
      </c>
      <c r="S12" s="202">
        <v>2</v>
      </c>
      <c r="T12" s="202">
        <v>0</v>
      </c>
      <c r="U12" s="202">
        <v>235.52</v>
      </c>
      <c r="V12" s="202">
        <v>0</v>
      </c>
      <c r="W12" s="202">
        <v>8.1999999999999993</v>
      </c>
      <c r="X12" s="202">
        <v>36.21</v>
      </c>
      <c r="Y12" s="202">
        <v>0</v>
      </c>
      <c r="Z12" s="202">
        <v>35</v>
      </c>
      <c r="AA12" s="202">
        <v>0</v>
      </c>
      <c r="AB12" s="202">
        <v>0</v>
      </c>
      <c r="AC12" s="202">
        <v>7.63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5.46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23.95</v>
      </c>
      <c r="L13" s="202">
        <v>19.489999999999998</v>
      </c>
      <c r="M13" s="202">
        <v>0</v>
      </c>
      <c r="N13" s="202">
        <v>28.99</v>
      </c>
      <c r="O13" s="202">
        <v>48.69</v>
      </c>
      <c r="P13" s="202">
        <v>58.92</v>
      </c>
      <c r="Q13" s="202">
        <v>1</v>
      </c>
      <c r="R13" s="202">
        <v>3</v>
      </c>
      <c r="S13" s="202">
        <v>2</v>
      </c>
      <c r="T13" s="202">
        <v>0</v>
      </c>
      <c r="U13" s="202">
        <v>235.52</v>
      </c>
      <c r="V13" s="202">
        <v>0</v>
      </c>
      <c r="W13" s="202">
        <v>8.19</v>
      </c>
      <c r="X13" s="202">
        <v>36.340000000000003</v>
      </c>
      <c r="Y13" s="202">
        <v>0</v>
      </c>
      <c r="Z13" s="202">
        <v>35</v>
      </c>
      <c r="AA13" s="202">
        <v>0</v>
      </c>
      <c r="AB13" s="202">
        <v>0</v>
      </c>
      <c r="AC13" s="202">
        <v>7.63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5.46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23.95</v>
      </c>
      <c r="L14" s="202">
        <v>19.489999999999998</v>
      </c>
      <c r="M14" s="202">
        <v>0</v>
      </c>
      <c r="N14" s="202">
        <v>28.99</v>
      </c>
      <c r="O14" s="202">
        <v>48.69</v>
      </c>
      <c r="P14" s="202">
        <v>58.92</v>
      </c>
      <c r="Q14" s="202">
        <v>1</v>
      </c>
      <c r="R14" s="202">
        <v>3</v>
      </c>
      <c r="S14" s="202">
        <v>2</v>
      </c>
      <c r="T14" s="202">
        <v>0</v>
      </c>
      <c r="U14" s="202">
        <v>235.52</v>
      </c>
      <c r="V14" s="202">
        <v>0</v>
      </c>
      <c r="W14" s="202">
        <v>8.19</v>
      </c>
      <c r="X14" s="202">
        <v>36.22</v>
      </c>
      <c r="Y14" s="202">
        <v>0</v>
      </c>
      <c r="Z14" s="202">
        <v>35</v>
      </c>
      <c r="AA14" s="202">
        <v>0</v>
      </c>
      <c r="AB14" s="202">
        <v>0</v>
      </c>
      <c r="AC14" s="202">
        <v>7.63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5.46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24.06</v>
      </c>
      <c r="L15" s="202">
        <v>19.59</v>
      </c>
      <c r="M15" s="202">
        <v>0</v>
      </c>
      <c r="N15" s="202">
        <v>28.99</v>
      </c>
      <c r="O15" s="202">
        <v>48.69</v>
      </c>
      <c r="P15" s="202">
        <v>58.92</v>
      </c>
      <c r="Q15" s="202">
        <v>1</v>
      </c>
      <c r="R15" s="202">
        <v>3</v>
      </c>
      <c r="S15" s="202">
        <v>2</v>
      </c>
      <c r="T15" s="202">
        <v>0</v>
      </c>
      <c r="U15" s="202">
        <v>235.52</v>
      </c>
      <c r="V15" s="202">
        <v>0</v>
      </c>
      <c r="W15" s="202">
        <v>3.74</v>
      </c>
      <c r="X15" s="202">
        <v>9.67</v>
      </c>
      <c r="Y15" s="202">
        <v>0</v>
      </c>
      <c r="Z15" s="202">
        <v>35</v>
      </c>
      <c r="AA15" s="202">
        <v>0</v>
      </c>
      <c r="AB15" s="202">
        <v>0</v>
      </c>
      <c r="AC15" s="202">
        <v>7.63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5.46</v>
      </c>
      <c r="AJ15" s="202">
        <v>0</v>
      </c>
      <c r="AK15" s="202">
        <v>41.45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24.05</v>
      </c>
      <c r="L16" s="202">
        <v>19.59</v>
      </c>
      <c r="M16" s="202">
        <v>0</v>
      </c>
      <c r="N16" s="202">
        <v>28.99</v>
      </c>
      <c r="O16" s="202">
        <v>48.69</v>
      </c>
      <c r="P16" s="202">
        <v>58.92</v>
      </c>
      <c r="Q16" s="202">
        <v>1</v>
      </c>
      <c r="R16" s="202">
        <v>3</v>
      </c>
      <c r="S16" s="202">
        <v>2</v>
      </c>
      <c r="T16" s="202">
        <v>0</v>
      </c>
      <c r="U16" s="202">
        <v>235.52</v>
      </c>
      <c r="V16" s="202">
        <v>0</v>
      </c>
      <c r="W16" s="202">
        <v>3.74</v>
      </c>
      <c r="X16" s="202">
        <v>9.35</v>
      </c>
      <c r="Y16" s="202">
        <v>0</v>
      </c>
      <c r="Z16" s="202">
        <v>35</v>
      </c>
      <c r="AA16" s="202">
        <v>0</v>
      </c>
      <c r="AB16" s="202">
        <v>0</v>
      </c>
      <c r="AC16" s="202">
        <v>7.63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5.46</v>
      </c>
      <c r="AJ16" s="202">
        <v>0</v>
      </c>
      <c r="AK16" s="202">
        <v>41.45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24.06</v>
      </c>
      <c r="L17" s="202">
        <v>19.59</v>
      </c>
      <c r="M17" s="202">
        <v>0</v>
      </c>
      <c r="N17" s="202">
        <v>28.99</v>
      </c>
      <c r="O17" s="202">
        <v>48.69</v>
      </c>
      <c r="P17" s="202">
        <v>58.92</v>
      </c>
      <c r="Q17" s="202">
        <v>1</v>
      </c>
      <c r="R17" s="202">
        <v>3</v>
      </c>
      <c r="S17" s="202">
        <v>2</v>
      </c>
      <c r="T17" s="202">
        <v>0</v>
      </c>
      <c r="U17" s="202">
        <v>235.52</v>
      </c>
      <c r="V17" s="202">
        <v>0</v>
      </c>
      <c r="W17" s="202">
        <v>3.74</v>
      </c>
      <c r="X17" s="202">
        <v>9.35</v>
      </c>
      <c r="Y17" s="202">
        <v>0</v>
      </c>
      <c r="Z17" s="202">
        <v>35</v>
      </c>
      <c r="AA17" s="202">
        <v>0</v>
      </c>
      <c r="AB17" s="202">
        <v>0</v>
      </c>
      <c r="AC17" s="202">
        <v>7.63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5.46</v>
      </c>
      <c r="AJ17" s="202">
        <v>0</v>
      </c>
      <c r="AK17" s="202">
        <v>41.45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24.05</v>
      </c>
      <c r="L18" s="202">
        <v>19.59</v>
      </c>
      <c r="M18" s="202">
        <v>0</v>
      </c>
      <c r="N18" s="202">
        <v>28.99</v>
      </c>
      <c r="O18" s="202">
        <v>48.69</v>
      </c>
      <c r="P18" s="202">
        <v>58.92</v>
      </c>
      <c r="Q18" s="202">
        <v>1</v>
      </c>
      <c r="R18" s="202">
        <v>3</v>
      </c>
      <c r="S18" s="202">
        <v>2</v>
      </c>
      <c r="T18" s="202">
        <v>0</v>
      </c>
      <c r="U18" s="202">
        <v>235.52</v>
      </c>
      <c r="V18" s="202">
        <v>0</v>
      </c>
      <c r="W18" s="202">
        <v>3.74</v>
      </c>
      <c r="X18" s="202">
        <v>9.35</v>
      </c>
      <c r="Y18" s="202">
        <v>0</v>
      </c>
      <c r="Z18" s="202">
        <v>35</v>
      </c>
      <c r="AA18" s="202">
        <v>0</v>
      </c>
      <c r="AB18" s="202">
        <v>0</v>
      </c>
      <c r="AC18" s="202">
        <v>7.63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5.46</v>
      </c>
      <c r="AJ18" s="202">
        <v>0</v>
      </c>
      <c r="AK18" s="202">
        <v>41.45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24.06</v>
      </c>
      <c r="L19" s="202">
        <v>19.59</v>
      </c>
      <c r="M19" s="202">
        <v>0</v>
      </c>
      <c r="N19" s="202">
        <v>28.99</v>
      </c>
      <c r="O19" s="202">
        <v>48.69</v>
      </c>
      <c r="P19" s="202">
        <v>58.74</v>
      </c>
      <c r="Q19" s="202">
        <v>1</v>
      </c>
      <c r="R19" s="202">
        <v>3</v>
      </c>
      <c r="S19" s="202">
        <v>2</v>
      </c>
      <c r="T19" s="202">
        <v>0</v>
      </c>
      <c r="U19" s="202">
        <v>235.52</v>
      </c>
      <c r="V19" s="202">
        <v>5.09</v>
      </c>
      <c r="W19" s="202">
        <v>3.74</v>
      </c>
      <c r="X19" s="202">
        <v>9.35</v>
      </c>
      <c r="Y19" s="202">
        <v>0</v>
      </c>
      <c r="Z19" s="202">
        <v>35</v>
      </c>
      <c r="AA19" s="202">
        <v>0</v>
      </c>
      <c r="AB19" s="202">
        <v>0</v>
      </c>
      <c r="AC19" s="202">
        <v>7.63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24.05</v>
      </c>
      <c r="L20" s="202">
        <v>19.59</v>
      </c>
      <c r="M20" s="202">
        <v>0</v>
      </c>
      <c r="N20" s="202">
        <v>28.99</v>
      </c>
      <c r="O20" s="202">
        <v>48.69</v>
      </c>
      <c r="P20" s="202">
        <v>58.74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235.52</v>
      </c>
      <c r="V20" s="202">
        <v>5.09</v>
      </c>
      <c r="W20" s="202">
        <v>3.74</v>
      </c>
      <c r="X20" s="202">
        <v>19.329999999999998</v>
      </c>
      <c r="Y20" s="202">
        <v>0</v>
      </c>
      <c r="Z20" s="202">
        <v>35</v>
      </c>
      <c r="AA20" s="202">
        <v>0</v>
      </c>
      <c r="AB20" s="202">
        <v>0</v>
      </c>
      <c r="AC20" s="202">
        <v>7.63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24.06</v>
      </c>
      <c r="L21" s="202">
        <v>19.59</v>
      </c>
      <c r="M21" s="202">
        <v>0</v>
      </c>
      <c r="N21" s="202">
        <v>28.99</v>
      </c>
      <c r="O21" s="202">
        <v>48.69</v>
      </c>
      <c r="P21" s="202">
        <v>59.1</v>
      </c>
      <c r="Q21" s="202">
        <v>5.54</v>
      </c>
      <c r="R21" s="202">
        <v>10.77</v>
      </c>
      <c r="S21" s="202">
        <v>6.7</v>
      </c>
      <c r="T21" s="202">
        <v>0</v>
      </c>
      <c r="U21" s="202">
        <v>235.52</v>
      </c>
      <c r="V21" s="202">
        <v>5.09</v>
      </c>
      <c r="W21" s="202">
        <v>8.1999999999999993</v>
      </c>
      <c r="X21" s="202">
        <v>36.21</v>
      </c>
      <c r="Y21" s="202">
        <v>0</v>
      </c>
      <c r="Z21" s="202">
        <v>35</v>
      </c>
      <c r="AA21" s="202">
        <v>0</v>
      </c>
      <c r="AB21" s="202">
        <v>0</v>
      </c>
      <c r="AC21" s="202">
        <v>7.63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24.06</v>
      </c>
      <c r="L22" s="202">
        <v>19.59</v>
      </c>
      <c r="M22" s="202">
        <v>0</v>
      </c>
      <c r="N22" s="202">
        <v>28.99</v>
      </c>
      <c r="O22" s="202">
        <v>48.69</v>
      </c>
      <c r="P22" s="202">
        <v>59.1</v>
      </c>
      <c r="Q22" s="202">
        <v>5.54</v>
      </c>
      <c r="R22" s="202">
        <v>10.77</v>
      </c>
      <c r="S22" s="202">
        <v>6.7</v>
      </c>
      <c r="T22" s="202">
        <v>0</v>
      </c>
      <c r="U22" s="202">
        <v>235.52</v>
      </c>
      <c r="V22" s="202">
        <v>5.09</v>
      </c>
      <c r="W22" s="202">
        <v>8.1999999999999993</v>
      </c>
      <c r="X22" s="202">
        <v>36.21</v>
      </c>
      <c r="Y22" s="202">
        <v>0</v>
      </c>
      <c r="Z22" s="202">
        <v>35</v>
      </c>
      <c r="AA22" s="202">
        <v>0</v>
      </c>
      <c r="AB22" s="202">
        <v>0</v>
      </c>
      <c r="AC22" s="202">
        <v>7.63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31.89</v>
      </c>
      <c r="L23" s="202">
        <v>19.41</v>
      </c>
      <c r="M23" s="202">
        <v>0</v>
      </c>
      <c r="N23" s="202">
        <v>28.99</v>
      </c>
      <c r="O23" s="202">
        <v>48.69</v>
      </c>
      <c r="P23" s="202">
        <v>59.27</v>
      </c>
      <c r="Q23" s="202">
        <v>5.54</v>
      </c>
      <c r="R23" s="202">
        <v>10.77</v>
      </c>
      <c r="S23" s="202">
        <v>6.7</v>
      </c>
      <c r="T23" s="202">
        <v>0</v>
      </c>
      <c r="U23" s="202">
        <v>235.52</v>
      </c>
      <c r="V23" s="202">
        <v>5.09</v>
      </c>
      <c r="W23" s="202">
        <v>8.19</v>
      </c>
      <c r="X23" s="202">
        <v>36.22</v>
      </c>
      <c r="Y23" s="202">
        <v>0</v>
      </c>
      <c r="Z23" s="202">
        <v>35</v>
      </c>
      <c r="AA23" s="202">
        <v>0</v>
      </c>
      <c r="AB23" s="202">
        <v>0</v>
      </c>
      <c r="AC23" s="202">
        <v>7.63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5.79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24.06</v>
      </c>
      <c r="L24" s="202">
        <v>19.41</v>
      </c>
      <c r="M24" s="202">
        <v>0</v>
      </c>
      <c r="N24" s="202">
        <v>28.99</v>
      </c>
      <c r="O24" s="202">
        <v>48.69</v>
      </c>
      <c r="P24" s="202">
        <v>59.27</v>
      </c>
      <c r="Q24" s="202">
        <v>5.35</v>
      </c>
      <c r="R24" s="202">
        <v>10.41</v>
      </c>
      <c r="S24" s="202">
        <v>6.48</v>
      </c>
      <c r="T24" s="202">
        <v>0</v>
      </c>
      <c r="U24" s="202">
        <v>235.52</v>
      </c>
      <c r="V24" s="202">
        <v>5.09</v>
      </c>
      <c r="W24" s="202">
        <v>8.19</v>
      </c>
      <c r="X24" s="202">
        <v>36.21</v>
      </c>
      <c r="Y24" s="202">
        <v>0</v>
      </c>
      <c r="Z24" s="202">
        <v>50.26</v>
      </c>
      <c r="AA24" s="202">
        <v>0</v>
      </c>
      <c r="AB24" s="202">
        <v>0</v>
      </c>
      <c r="AC24" s="202">
        <v>7.63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5.79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24.06</v>
      </c>
      <c r="L25" s="202">
        <v>19.41</v>
      </c>
      <c r="M25" s="202">
        <v>0</v>
      </c>
      <c r="N25" s="202">
        <v>28.99</v>
      </c>
      <c r="O25" s="202">
        <v>48.69</v>
      </c>
      <c r="P25" s="202">
        <v>59.27</v>
      </c>
      <c r="Q25" s="202">
        <v>5.35</v>
      </c>
      <c r="R25" s="202">
        <v>10.41</v>
      </c>
      <c r="S25" s="202">
        <v>6.48</v>
      </c>
      <c r="T25" s="202">
        <v>0</v>
      </c>
      <c r="U25" s="202">
        <v>235.52</v>
      </c>
      <c r="V25" s="202">
        <v>5.09</v>
      </c>
      <c r="W25" s="202">
        <v>8.19</v>
      </c>
      <c r="X25" s="202">
        <v>36.21</v>
      </c>
      <c r="Y25" s="202">
        <v>0</v>
      </c>
      <c r="Z25" s="202">
        <v>50.26</v>
      </c>
      <c r="AA25" s="202">
        <v>0</v>
      </c>
      <c r="AB25" s="202">
        <v>0</v>
      </c>
      <c r="AC25" s="202">
        <v>7.63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5.79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50.06</v>
      </c>
      <c r="L26" s="202">
        <v>19.41</v>
      </c>
      <c r="M26" s="202">
        <v>0</v>
      </c>
      <c r="N26" s="202">
        <v>28.99</v>
      </c>
      <c r="O26" s="202">
        <v>48.69</v>
      </c>
      <c r="P26" s="202">
        <v>59.27</v>
      </c>
      <c r="Q26" s="202">
        <v>5.35</v>
      </c>
      <c r="R26" s="202">
        <v>10.41</v>
      </c>
      <c r="S26" s="202">
        <v>6.48</v>
      </c>
      <c r="T26" s="202">
        <v>0</v>
      </c>
      <c r="U26" s="202">
        <v>235.52</v>
      </c>
      <c r="V26" s="202">
        <v>5.09</v>
      </c>
      <c r="W26" s="202">
        <v>8.19</v>
      </c>
      <c r="X26" s="202">
        <v>36.21</v>
      </c>
      <c r="Y26" s="202">
        <v>0</v>
      </c>
      <c r="Z26" s="202">
        <v>54.53</v>
      </c>
      <c r="AA26" s="202">
        <v>0</v>
      </c>
      <c r="AB26" s="202">
        <v>0</v>
      </c>
      <c r="AC26" s="202">
        <v>7.63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5.79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25</v>
      </c>
      <c r="L27" s="202">
        <v>19.329999999999998</v>
      </c>
      <c r="M27" s="202">
        <v>0</v>
      </c>
      <c r="N27" s="202">
        <v>28.99</v>
      </c>
      <c r="O27" s="202">
        <v>48.69</v>
      </c>
      <c r="P27" s="202">
        <v>59.27</v>
      </c>
      <c r="Q27" s="202">
        <v>5.35</v>
      </c>
      <c r="R27" s="202">
        <v>10.41</v>
      </c>
      <c r="S27" s="202">
        <v>6.48</v>
      </c>
      <c r="T27" s="202">
        <v>0</v>
      </c>
      <c r="U27" s="202">
        <v>235.52</v>
      </c>
      <c r="V27" s="202">
        <v>5.09</v>
      </c>
      <c r="W27" s="202">
        <v>8.07</v>
      </c>
      <c r="X27" s="202">
        <v>36.21</v>
      </c>
      <c r="Y27" s="202">
        <v>0</v>
      </c>
      <c r="Z27" s="202">
        <v>54.53</v>
      </c>
      <c r="AA27" s="202">
        <v>0</v>
      </c>
      <c r="AB27" s="202">
        <v>0</v>
      </c>
      <c r="AC27" s="202">
        <v>7.63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50.06</v>
      </c>
      <c r="L28" s="202">
        <v>19.329999999999998</v>
      </c>
      <c r="M28" s="202">
        <v>0</v>
      </c>
      <c r="N28" s="202">
        <v>28.99</v>
      </c>
      <c r="O28" s="202">
        <v>48.69</v>
      </c>
      <c r="P28" s="202">
        <v>59.27</v>
      </c>
      <c r="Q28" s="202">
        <v>5.36</v>
      </c>
      <c r="R28" s="202">
        <v>10.41</v>
      </c>
      <c r="S28" s="202">
        <v>6.48</v>
      </c>
      <c r="T28" s="202">
        <v>0</v>
      </c>
      <c r="U28" s="202">
        <v>235.52</v>
      </c>
      <c r="V28" s="202">
        <v>5.09</v>
      </c>
      <c r="W28" s="202">
        <v>8.1999999999999993</v>
      </c>
      <c r="X28" s="202">
        <v>36.21</v>
      </c>
      <c r="Y28" s="202">
        <v>0</v>
      </c>
      <c r="Z28" s="202">
        <v>54.53</v>
      </c>
      <c r="AA28" s="202">
        <v>0</v>
      </c>
      <c r="AB28" s="202">
        <v>0</v>
      </c>
      <c r="AC28" s="202">
        <v>7.63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19.559999999999999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50.06</v>
      </c>
      <c r="L29" s="202">
        <v>19.329999999999998</v>
      </c>
      <c r="M29" s="202">
        <v>0</v>
      </c>
      <c r="N29" s="202">
        <v>28.99</v>
      </c>
      <c r="O29" s="202">
        <v>48.69</v>
      </c>
      <c r="P29" s="202">
        <v>59.27</v>
      </c>
      <c r="Q29" s="202">
        <v>5.36</v>
      </c>
      <c r="R29" s="202">
        <v>10.41</v>
      </c>
      <c r="S29" s="202">
        <v>6.48</v>
      </c>
      <c r="T29" s="202">
        <v>0</v>
      </c>
      <c r="U29" s="202">
        <v>235.52</v>
      </c>
      <c r="V29" s="202">
        <v>5.09</v>
      </c>
      <c r="W29" s="202">
        <v>8.1999999999999993</v>
      </c>
      <c r="X29" s="202">
        <v>36.21</v>
      </c>
      <c r="Y29" s="202">
        <v>0</v>
      </c>
      <c r="Z29" s="202">
        <v>54.53</v>
      </c>
      <c r="AA29" s="202">
        <v>0</v>
      </c>
      <c r="AB29" s="202">
        <v>0</v>
      </c>
      <c r="AC29" s="202">
        <v>7.63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5.79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50.06</v>
      </c>
      <c r="L30" s="202">
        <v>19.329999999999998</v>
      </c>
      <c r="M30" s="202">
        <v>0</v>
      </c>
      <c r="N30" s="202">
        <v>28.99</v>
      </c>
      <c r="O30" s="202">
        <v>48.69</v>
      </c>
      <c r="P30" s="202">
        <v>59.27</v>
      </c>
      <c r="Q30" s="202">
        <v>5.36</v>
      </c>
      <c r="R30" s="202">
        <v>10.41</v>
      </c>
      <c r="S30" s="202">
        <v>6.48</v>
      </c>
      <c r="T30" s="202">
        <v>0</v>
      </c>
      <c r="U30" s="202">
        <v>235.52</v>
      </c>
      <c r="V30" s="202">
        <v>5.09</v>
      </c>
      <c r="W30" s="202">
        <v>8.1999999999999993</v>
      </c>
      <c r="X30" s="202">
        <v>36.21</v>
      </c>
      <c r="Y30" s="202">
        <v>0</v>
      </c>
      <c r="Z30" s="202">
        <v>54.53</v>
      </c>
      <c r="AA30" s="202">
        <v>0</v>
      </c>
      <c r="AB30" s="202">
        <v>0</v>
      </c>
      <c r="AC30" s="202">
        <v>7.63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5.79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50.06</v>
      </c>
      <c r="L31" s="202">
        <v>19.329999999999998</v>
      </c>
      <c r="M31" s="202">
        <v>0</v>
      </c>
      <c r="N31" s="202">
        <v>28.99</v>
      </c>
      <c r="O31" s="202">
        <v>48.69</v>
      </c>
      <c r="P31" s="202">
        <v>59.27</v>
      </c>
      <c r="Q31" s="202">
        <v>5.36</v>
      </c>
      <c r="R31" s="202">
        <v>10.41</v>
      </c>
      <c r="S31" s="202">
        <v>6.48</v>
      </c>
      <c r="T31" s="202">
        <v>0</v>
      </c>
      <c r="U31" s="202">
        <v>235.52</v>
      </c>
      <c r="V31" s="202">
        <v>5.09</v>
      </c>
      <c r="W31" s="202">
        <v>8.19</v>
      </c>
      <c r="X31" s="202">
        <v>36.21</v>
      </c>
      <c r="Y31" s="202">
        <v>0</v>
      </c>
      <c r="Z31" s="202">
        <v>54.53</v>
      </c>
      <c r="AA31" s="202">
        <v>0</v>
      </c>
      <c r="AB31" s="202">
        <v>0</v>
      </c>
      <c r="AC31" s="202">
        <v>7.63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50.06</v>
      </c>
      <c r="L32" s="202">
        <v>19.329999999999998</v>
      </c>
      <c r="M32" s="202">
        <v>0</v>
      </c>
      <c r="N32" s="202">
        <v>28.99</v>
      </c>
      <c r="O32" s="202">
        <v>48.69</v>
      </c>
      <c r="P32" s="202">
        <v>59.27</v>
      </c>
      <c r="Q32" s="202">
        <v>5.36</v>
      </c>
      <c r="R32" s="202">
        <v>10.41</v>
      </c>
      <c r="S32" s="202">
        <v>6.48</v>
      </c>
      <c r="T32" s="202">
        <v>0</v>
      </c>
      <c r="U32" s="202">
        <v>235.52</v>
      </c>
      <c r="V32" s="202">
        <v>5.09</v>
      </c>
      <c r="W32" s="202">
        <v>8.19</v>
      </c>
      <c r="X32" s="202">
        <v>36.22</v>
      </c>
      <c r="Y32" s="202">
        <v>0</v>
      </c>
      <c r="Z32" s="202">
        <v>54.53</v>
      </c>
      <c r="AA32" s="202">
        <v>0</v>
      </c>
      <c r="AB32" s="202">
        <v>0</v>
      </c>
      <c r="AC32" s="202">
        <v>7.63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50.06</v>
      </c>
      <c r="L33" s="202">
        <v>19.329999999999998</v>
      </c>
      <c r="M33" s="202">
        <v>0</v>
      </c>
      <c r="N33" s="202">
        <v>28.99</v>
      </c>
      <c r="O33" s="202">
        <v>48.69</v>
      </c>
      <c r="P33" s="202">
        <v>59.27</v>
      </c>
      <c r="Q33" s="202">
        <v>5.36</v>
      </c>
      <c r="R33" s="202">
        <v>10.41</v>
      </c>
      <c r="S33" s="202">
        <v>6.48</v>
      </c>
      <c r="T33" s="202">
        <v>0</v>
      </c>
      <c r="U33" s="202">
        <v>235.52</v>
      </c>
      <c r="V33" s="202">
        <v>5.09</v>
      </c>
      <c r="W33" s="202">
        <v>8.19</v>
      </c>
      <c r="X33" s="202">
        <v>36.21</v>
      </c>
      <c r="Y33" s="202">
        <v>0</v>
      </c>
      <c r="Z33" s="202">
        <v>54.53</v>
      </c>
      <c r="AA33" s="202">
        <v>0</v>
      </c>
      <c r="AB33" s="202">
        <v>0</v>
      </c>
      <c r="AC33" s="202">
        <v>7.63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50.06</v>
      </c>
      <c r="L34" s="202">
        <v>19.55</v>
      </c>
      <c r="M34" s="202">
        <v>0</v>
      </c>
      <c r="N34" s="202">
        <v>29</v>
      </c>
      <c r="O34" s="202">
        <v>48.69</v>
      </c>
      <c r="P34" s="202">
        <v>59.27</v>
      </c>
      <c r="Q34" s="202">
        <v>5.36</v>
      </c>
      <c r="R34" s="202">
        <v>10.41</v>
      </c>
      <c r="S34" s="202">
        <v>6.48</v>
      </c>
      <c r="T34" s="202">
        <v>0</v>
      </c>
      <c r="U34" s="202">
        <v>235.52</v>
      </c>
      <c r="V34" s="202">
        <v>5.09</v>
      </c>
      <c r="W34" s="202">
        <v>8.19</v>
      </c>
      <c r="X34" s="202">
        <v>36.21</v>
      </c>
      <c r="Y34" s="202">
        <v>0</v>
      </c>
      <c r="Z34" s="202">
        <v>54.53</v>
      </c>
      <c r="AA34" s="202">
        <v>0</v>
      </c>
      <c r="AB34" s="202">
        <v>0</v>
      </c>
      <c r="AC34" s="202">
        <v>7.63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28.03</v>
      </c>
      <c r="L35" s="202">
        <v>19.62</v>
      </c>
      <c r="M35" s="202">
        <v>0</v>
      </c>
      <c r="N35" s="202">
        <v>28.99</v>
      </c>
      <c r="O35" s="202">
        <v>48.7</v>
      </c>
      <c r="P35" s="202">
        <v>59.27</v>
      </c>
      <c r="Q35" s="202">
        <v>1.94</v>
      </c>
      <c r="R35" s="202">
        <v>3.45</v>
      </c>
      <c r="S35" s="202">
        <v>2.1800000000000002</v>
      </c>
      <c r="T35" s="202">
        <v>0</v>
      </c>
      <c r="U35" s="202">
        <v>230.81</v>
      </c>
      <c r="V35" s="202">
        <v>5.09</v>
      </c>
      <c r="W35" s="202">
        <v>3.49</v>
      </c>
      <c r="X35" s="202">
        <v>36.21</v>
      </c>
      <c r="Y35" s="202">
        <v>0</v>
      </c>
      <c r="Z35" s="202">
        <v>54.53</v>
      </c>
      <c r="AA35" s="202">
        <v>0</v>
      </c>
      <c r="AB35" s="202">
        <v>0</v>
      </c>
      <c r="AC35" s="202">
        <v>7.63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32.700000000000003</v>
      </c>
      <c r="L36" s="202">
        <v>19.62</v>
      </c>
      <c r="M36" s="202">
        <v>0</v>
      </c>
      <c r="N36" s="202">
        <v>28.99</v>
      </c>
      <c r="O36" s="202">
        <v>48.7</v>
      </c>
      <c r="P36" s="202">
        <v>59.27</v>
      </c>
      <c r="Q36" s="202">
        <v>2.59</v>
      </c>
      <c r="R36" s="202">
        <v>5.64</v>
      </c>
      <c r="S36" s="202">
        <v>3.5</v>
      </c>
      <c r="T36" s="202">
        <v>0</v>
      </c>
      <c r="U36" s="202">
        <v>226.26</v>
      </c>
      <c r="V36" s="202">
        <v>5.09</v>
      </c>
      <c r="W36" s="202">
        <v>3.49</v>
      </c>
      <c r="X36" s="202">
        <v>36.22</v>
      </c>
      <c r="Y36" s="202">
        <v>0</v>
      </c>
      <c r="Z36" s="202">
        <v>35</v>
      </c>
      <c r="AA36" s="202">
        <v>0</v>
      </c>
      <c r="AB36" s="202">
        <v>0</v>
      </c>
      <c r="AC36" s="202">
        <v>7.63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28.15</v>
      </c>
      <c r="L37" s="202">
        <v>19.64</v>
      </c>
      <c r="M37" s="202">
        <v>0</v>
      </c>
      <c r="N37" s="202">
        <v>28.99</v>
      </c>
      <c r="O37" s="202">
        <v>48.7</v>
      </c>
      <c r="P37" s="202">
        <v>59.27</v>
      </c>
      <c r="Q37" s="202">
        <v>2.59</v>
      </c>
      <c r="R37" s="202">
        <v>5.64</v>
      </c>
      <c r="S37" s="202">
        <v>3.5</v>
      </c>
      <c r="T37" s="202">
        <v>0</v>
      </c>
      <c r="U37" s="202">
        <v>221.7</v>
      </c>
      <c r="V37" s="202">
        <v>5.09</v>
      </c>
      <c r="W37" s="202">
        <v>3.49</v>
      </c>
      <c r="X37" s="202">
        <v>36.22</v>
      </c>
      <c r="Y37" s="202">
        <v>0</v>
      </c>
      <c r="Z37" s="202">
        <v>35</v>
      </c>
      <c r="AA37" s="202">
        <v>0</v>
      </c>
      <c r="AB37" s="202">
        <v>0</v>
      </c>
      <c r="AC37" s="202">
        <v>7.63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46.76</v>
      </c>
      <c r="L38" s="202">
        <v>19.64</v>
      </c>
      <c r="M38" s="202">
        <v>0</v>
      </c>
      <c r="N38" s="202">
        <v>28.99</v>
      </c>
      <c r="O38" s="202">
        <v>48.7</v>
      </c>
      <c r="P38" s="202">
        <v>59.27</v>
      </c>
      <c r="Q38" s="202">
        <v>2.59</v>
      </c>
      <c r="R38" s="202">
        <v>5.64</v>
      </c>
      <c r="S38" s="202">
        <v>3.38</v>
      </c>
      <c r="T38" s="202">
        <v>0</v>
      </c>
      <c r="U38" s="202">
        <v>217.14</v>
      </c>
      <c r="V38" s="202">
        <v>5.09</v>
      </c>
      <c r="W38" s="202">
        <v>3.49</v>
      </c>
      <c r="X38" s="202">
        <v>36.22</v>
      </c>
      <c r="Y38" s="202">
        <v>0</v>
      </c>
      <c r="Z38" s="202">
        <v>35</v>
      </c>
      <c r="AA38" s="202">
        <v>0</v>
      </c>
      <c r="AB38" s="202">
        <v>0</v>
      </c>
      <c r="AC38" s="202">
        <v>7.63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25</v>
      </c>
      <c r="L39" s="202">
        <v>19.64</v>
      </c>
      <c r="M39" s="202">
        <v>0</v>
      </c>
      <c r="N39" s="202">
        <v>28.99</v>
      </c>
      <c r="O39" s="202">
        <v>48.69</v>
      </c>
      <c r="P39" s="202">
        <v>59.27</v>
      </c>
      <c r="Q39" s="202">
        <v>2.59</v>
      </c>
      <c r="R39" s="202">
        <v>5.53</v>
      </c>
      <c r="S39" s="202">
        <v>3.38</v>
      </c>
      <c r="T39" s="202">
        <v>0</v>
      </c>
      <c r="U39" s="202">
        <v>212.59</v>
      </c>
      <c r="V39" s="202">
        <v>0</v>
      </c>
      <c r="W39" s="202">
        <v>3.49</v>
      </c>
      <c r="X39" s="202">
        <v>36.22</v>
      </c>
      <c r="Y39" s="202">
        <v>0</v>
      </c>
      <c r="Z39" s="202">
        <v>33.83</v>
      </c>
      <c r="AA39" s="202">
        <v>0</v>
      </c>
      <c r="AB39" s="202">
        <v>0</v>
      </c>
      <c r="AC39" s="202">
        <v>7.63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5.3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</v>
      </c>
      <c r="L40" s="202">
        <v>19.64</v>
      </c>
      <c r="M40" s="202">
        <v>0</v>
      </c>
      <c r="N40" s="202">
        <v>28.99</v>
      </c>
      <c r="O40" s="202">
        <v>48.69</v>
      </c>
      <c r="P40" s="202">
        <v>59.27</v>
      </c>
      <c r="Q40" s="202">
        <v>2.84</v>
      </c>
      <c r="R40" s="202">
        <v>5.53</v>
      </c>
      <c r="S40" s="202">
        <v>3.38</v>
      </c>
      <c r="T40" s="202">
        <v>0</v>
      </c>
      <c r="U40" s="202">
        <v>212.59</v>
      </c>
      <c r="V40" s="202">
        <v>0</v>
      </c>
      <c r="W40" s="202">
        <v>3.49</v>
      </c>
      <c r="X40" s="202">
        <v>36.22</v>
      </c>
      <c r="Y40" s="202">
        <v>0</v>
      </c>
      <c r="Z40" s="202">
        <v>33.83</v>
      </c>
      <c r="AA40" s="202">
        <v>0</v>
      </c>
      <c r="AB40" s="202">
        <v>0</v>
      </c>
      <c r="AC40" s="202">
        <v>7.63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5.3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</v>
      </c>
      <c r="L41" s="202">
        <v>19.64</v>
      </c>
      <c r="M41" s="202">
        <v>0</v>
      </c>
      <c r="N41" s="202">
        <v>28.99</v>
      </c>
      <c r="O41" s="202">
        <v>42.34</v>
      </c>
      <c r="P41" s="202">
        <v>59.27</v>
      </c>
      <c r="Q41" s="202">
        <v>2.84</v>
      </c>
      <c r="R41" s="202">
        <v>5.64</v>
      </c>
      <c r="S41" s="202">
        <v>3.38</v>
      </c>
      <c r="T41" s="202">
        <v>0</v>
      </c>
      <c r="U41" s="202">
        <v>212.59</v>
      </c>
      <c r="V41" s="202">
        <v>0</v>
      </c>
      <c r="W41" s="202">
        <v>2.9</v>
      </c>
      <c r="X41" s="202">
        <v>10.63</v>
      </c>
      <c r="Y41" s="202">
        <v>0</v>
      </c>
      <c r="Z41" s="202">
        <v>33.83</v>
      </c>
      <c r="AA41" s="202">
        <v>0</v>
      </c>
      <c r="AB41" s="202">
        <v>0</v>
      </c>
      <c r="AC41" s="202">
        <v>7.63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5.3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19.64</v>
      </c>
      <c r="M42" s="202">
        <v>0</v>
      </c>
      <c r="N42" s="202">
        <v>28.99</v>
      </c>
      <c r="O42" s="202">
        <v>48.69</v>
      </c>
      <c r="P42" s="202">
        <v>59.27</v>
      </c>
      <c r="Q42" s="202">
        <v>5.54</v>
      </c>
      <c r="R42" s="202">
        <v>10.77</v>
      </c>
      <c r="S42" s="202">
        <v>6.7</v>
      </c>
      <c r="T42" s="202">
        <v>0</v>
      </c>
      <c r="U42" s="202">
        <v>212.59</v>
      </c>
      <c r="V42" s="202">
        <v>0</v>
      </c>
      <c r="W42" s="202">
        <v>2.9</v>
      </c>
      <c r="X42" s="202">
        <v>10.63</v>
      </c>
      <c r="Y42" s="202">
        <v>0</v>
      </c>
      <c r="Z42" s="202">
        <v>33.83</v>
      </c>
      <c r="AA42" s="202">
        <v>0</v>
      </c>
      <c r="AB42" s="202">
        <v>0</v>
      </c>
      <c r="AC42" s="202">
        <v>9.5500000000000007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23.57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</v>
      </c>
      <c r="L43" s="202">
        <v>19.64</v>
      </c>
      <c r="M43" s="202">
        <v>0</v>
      </c>
      <c r="N43" s="202">
        <v>28.99</v>
      </c>
      <c r="O43" s="202">
        <v>48.69</v>
      </c>
      <c r="P43" s="202">
        <v>59.27</v>
      </c>
      <c r="Q43" s="202">
        <v>2.83</v>
      </c>
      <c r="R43" s="202">
        <v>5.61</v>
      </c>
      <c r="S43" s="202">
        <v>3.36</v>
      </c>
      <c r="T43" s="202">
        <v>0</v>
      </c>
      <c r="U43" s="202">
        <v>212.59</v>
      </c>
      <c r="V43" s="202">
        <v>0</v>
      </c>
      <c r="W43" s="202">
        <v>2.9</v>
      </c>
      <c r="X43" s="202">
        <v>10.63</v>
      </c>
      <c r="Y43" s="202">
        <v>0</v>
      </c>
      <c r="Z43" s="202">
        <v>33.83</v>
      </c>
      <c r="AA43" s="202">
        <v>0</v>
      </c>
      <c r="AB43" s="202">
        <v>0</v>
      </c>
      <c r="AC43" s="202">
        <v>9.1199999999999992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21.31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25</v>
      </c>
      <c r="L44" s="202">
        <v>19.64</v>
      </c>
      <c r="M44" s="202">
        <v>0</v>
      </c>
      <c r="N44" s="202">
        <v>28.99</v>
      </c>
      <c r="O44" s="202">
        <v>48.69</v>
      </c>
      <c r="P44" s="202">
        <v>59.27</v>
      </c>
      <c r="Q44" s="202">
        <v>2.8</v>
      </c>
      <c r="R44" s="202">
        <v>5.6</v>
      </c>
      <c r="S44" s="202">
        <v>3.34</v>
      </c>
      <c r="T44" s="202">
        <v>0</v>
      </c>
      <c r="U44" s="202">
        <v>212.59</v>
      </c>
      <c r="V44" s="202">
        <v>0</v>
      </c>
      <c r="W44" s="202">
        <v>2.9</v>
      </c>
      <c r="X44" s="202">
        <v>10.63</v>
      </c>
      <c r="Y44" s="202">
        <v>0</v>
      </c>
      <c r="Z44" s="202">
        <v>33.83</v>
      </c>
      <c r="AA44" s="202">
        <v>0</v>
      </c>
      <c r="AB44" s="202">
        <v>0</v>
      </c>
      <c r="AC44" s="202">
        <v>9.1199999999999992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18.75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25</v>
      </c>
      <c r="L45" s="202">
        <v>19.62</v>
      </c>
      <c r="M45" s="202">
        <v>0</v>
      </c>
      <c r="N45" s="202">
        <v>28.99</v>
      </c>
      <c r="O45" s="202">
        <v>48.69</v>
      </c>
      <c r="P45" s="202">
        <v>59.27</v>
      </c>
      <c r="Q45" s="202">
        <v>2.8</v>
      </c>
      <c r="R45" s="202">
        <v>5.47</v>
      </c>
      <c r="S45" s="202">
        <v>3.34</v>
      </c>
      <c r="T45" s="202">
        <v>0</v>
      </c>
      <c r="U45" s="202">
        <v>212.59</v>
      </c>
      <c r="V45" s="202">
        <v>0</v>
      </c>
      <c r="W45" s="202">
        <v>2.9</v>
      </c>
      <c r="X45" s="202">
        <v>10.63</v>
      </c>
      <c r="Y45" s="202">
        <v>0</v>
      </c>
      <c r="Z45" s="202">
        <v>33.83</v>
      </c>
      <c r="AA45" s="202">
        <v>0</v>
      </c>
      <c r="AB45" s="202">
        <v>0</v>
      </c>
      <c r="AC45" s="202">
        <v>7.63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25</v>
      </c>
      <c r="L46" s="202">
        <v>19.62</v>
      </c>
      <c r="M46" s="202">
        <v>0</v>
      </c>
      <c r="N46" s="202">
        <v>28.99</v>
      </c>
      <c r="O46" s="202">
        <v>48.69</v>
      </c>
      <c r="P46" s="202">
        <v>59.27</v>
      </c>
      <c r="Q46" s="202">
        <v>1</v>
      </c>
      <c r="R46" s="202">
        <v>3</v>
      </c>
      <c r="S46" s="202">
        <v>2</v>
      </c>
      <c r="T46" s="202">
        <v>0</v>
      </c>
      <c r="U46" s="202">
        <v>212.59</v>
      </c>
      <c r="V46" s="202">
        <v>0</v>
      </c>
      <c r="W46" s="202">
        <v>2.9</v>
      </c>
      <c r="X46" s="202">
        <v>10.63</v>
      </c>
      <c r="Y46" s="202">
        <v>0</v>
      </c>
      <c r="Z46" s="202">
        <v>33.83</v>
      </c>
      <c r="AA46" s="202">
        <v>0</v>
      </c>
      <c r="AB46" s="202">
        <v>0</v>
      </c>
      <c r="AC46" s="202">
        <v>7.63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25</v>
      </c>
      <c r="L47" s="202">
        <v>19.62</v>
      </c>
      <c r="M47" s="202">
        <v>0</v>
      </c>
      <c r="N47" s="202">
        <v>28.99</v>
      </c>
      <c r="O47" s="202">
        <v>48.69</v>
      </c>
      <c r="P47" s="202">
        <v>59.27</v>
      </c>
      <c r="Q47" s="202">
        <v>1</v>
      </c>
      <c r="R47" s="202">
        <v>3</v>
      </c>
      <c r="S47" s="202">
        <v>2</v>
      </c>
      <c r="T47" s="202">
        <v>0</v>
      </c>
      <c r="U47" s="202">
        <v>210.31</v>
      </c>
      <c r="V47" s="202">
        <v>0</v>
      </c>
      <c r="W47" s="202">
        <v>4.83</v>
      </c>
      <c r="X47" s="202">
        <v>24.16</v>
      </c>
      <c r="Y47" s="202">
        <v>0</v>
      </c>
      <c r="Z47" s="202">
        <v>33.83</v>
      </c>
      <c r="AA47" s="202">
        <v>0</v>
      </c>
      <c r="AB47" s="202">
        <v>0</v>
      </c>
      <c r="AC47" s="202">
        <v>7.63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5.3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25</v>
      </c>
      <c r="L48" s="202">
        <v>19.62</v>
      </c>
      <c r="M48" s="202">
        <v>0</v>
      </c>
      <c r="N48" s="202">
        <v>28.99</v>
      </c>
      <c r="O48" s="202">
        <v>48.69</v>
      </c>
      <c r="P48" s="202">
        <v>59.27</v>
      </c>
      <c r="Q48" s="202">
        <v>1</v>
      </c>
      <c r="R48" s="202">
        <v>3</v>
      </c>
      <c r="S48" s="202">
        <v>2</v>
      </c>
      <c r="T48" s="202">
        <v>0</v>
      </c>
      <c r="U48" s="202">
        <v>210.31</v>
      </c>
      <c r="V48" s="202">
        <v>0</v>
      </c>
      <c r="W48" s="202">
        <v>4.83</v>
      </c>
      <c r="X48" s="202">
        <v>24.16</v>
      </c>
      <c r="Y48" s="202">
        <v>0</v>
      </c>
      <c r="Z48" s="202">
        <v>33.83</v>
      </c>
      <c r="AA48" s="202">
        <v>0</v>
      </c>
      <c r="AB48" s="202">
        <v>0</v>
      </c>
      <c r="AC48" s="202">
        <v>7.63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5.3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25</v>
      </c>
      <c r="L49" s="202">
        <v>19.690000000000001</v>
      </c>
      <c r="M49" s="202">
        <v>0</v>
      </c>
      <c r="N49" s="202">
        <v>28.99</v>
      </c>
      <c r="O49" s="202">
        <v>48.69</v>
      </c>
      <c r="P49" s="202">
        <v>59.27</v>
      </c>
      <c r="Q49" s="202">
        <v>1</v>
      </c>
      <c r="R49" s="202">
        <v>3</v>
      </c>
      <c r="S49" s="202">
        <v>2</v>
      </c>
      <c r="T49" s="202">
        <v>0</v>
      </c>
      <c r="U49" s="202">
        <v>210.31</v>
      </c>
      <c r="V49" s="202">
        <v>0</v>
      </c>
      <c r="W49" s="202">
        <v>4.83</v>
      </c>
      <c r="X49" s="202">
        <v>24.16</v>
      </c>
      <c r="Y49" s="202">
        <v>0</v>
      </c>
      <c r="Z49" s="202">
        <v>34.340000000000003</v>
      </c>
      <c r="AA49" s="202">
        <v>0</v>
      </c>
      <c r="AB49" s="202">
        <v>0</v>
      </c>
      <c r="AC49" s="202">
        <v>9.1199999999999992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21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25</v>
      </c>
      <c r="L50" s="202">
        <v>19.690000000000001</v>
      </c>
      <c r="M50" s="202">
        <v>0</v>
      </c>
      <c r="N50" s="202">
        <v>28.99</v>
      </c>
      <c r="O50" s="202">
        <v>48.69</v>
      </c>
      <c r="P50" s="202">
        <v>59.27</v>
      </c>
      <c r="Q50" s="202">
        <v>1</v>
      </c>
      <c r="R50" s="202">
        <v>3</v>
      </c>
      <c r="S50" s="202">
        <v>2</v>
      </c>
      <c r="T50" s="202">
        <v>0</v>
      </c>
      <c r="U50" s="202">
        <v>210.31</v>
      </c>
      <c r="V50" s="202">
        <v>0</v>
      </c>
      <c r="W50" s="202">
        <v>4.83</v>
      </c>
      <c r="X50" s="202">
        <v>24.16</v>
      </c>
      <c r="Y50" s="202">
        <v>0</v>
      </c>
      <c r="Z50" s="202">
        <v>34.340000000000003</v>
      </c>
      <c r="AA50" s="202">
        <v>0</v>
      </c>
      <c r="AB50" s="202">
        <v>0</v>
      </c>
      <c r="AC50" s="202">
        <v>9.1199999999999992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21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24.88</v>
      </c>
      <c r="L51" s="202">
        <v>19.72</v>
      </c>
      <c r="M51" s="202">
        <v>0</v>
      </c>
      <c r="N51" s="202">
        <v>28.99</v>
      </c>
      <c r="O51" s="202">
        <v>48.69</v>
      </c>
      <c r="P51" s="202">
        <v>59.27</v>
      </c>
      <c r="Q51" s="202">
        <v>1</v>
      </c>
      <c r="R51" s="202">
        <v>3</v>
      </c>
      <c r="S51" s="202">
        <v>2</v>
      </c>
      <c r="T51" s="202">
        <v>0</v>
      </c>
      <c r="U51" s="202">
        <v>210.31</v>
      </c>
      <c r="V51" s="202">
        <v>0</v>
      </c>
      <c r="W51" s="202">
        <v>2.8</v>
      </c>
      <c r="X51" s="202">
        <v>10.27</v>
      </c>
      <c r="Y51" s="202">
        <v>0</v>
      </c>
      <c r="Z51" s="202">
        <v>33.83</v>
      </c>
      <c r="AA51" s="202">
        <v>0</v>
      </c>
      <c r="AB51" s="202">
        <v>0</v>
      </c>
      <c r="AC51" s="202">
        <v>9.1199999999999992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21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24.88</v>
      </c>
      <c r="L52" s="202">
        <v>19.72</v>
      </c>
      <c r="M52" s="202">
        <v>0</v>
      </c>
      <c r="N52" s="202">
        <v>28.99</v>
      </c>
      <c r="O52" s="202">
        <v>48.69</v>
      </c>
      <c r="P52" s="202">
        <v>59.27</v>
      </c>
      <c r="Q52" s="202">
        <v>1</v>
      </c>
      <c r="R52" s="202">
        <v>3</v>
      </c>
      <c r="S52" s="202">
        <v>2</v>
      </c>
      <c r="T52" s="202">
        <v>0</v>
      </c>
      <c r="U52" s="202">
        <v>210.31</v>
      </c>
      <c r="V52" s="202">
        <v>0</v>
      </c>
      <c r="W52" s="202">
        <v>2.8</v>
      </c>
      <c r="X52" s="202">
        <v>10.27</v>
      </c>
      <c r="Y52" s="202">
        <v>0</v>
      </c>
      <c r="Z52" s="202">
        <v>33.83</v>
      </c>
      <c r="AA52" s="202">
        <v>0</v>
      </c>
      <c r="AB52" s="202">
        <v>0</v>
      </c>
      <c r="AC52" s="202">
        <v>7.63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5.3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24.88</v>
      </c>
      <c r="L53" s="202">
        <v>19.72</v>
      </c>
      <c r="M53" s="202">
        <v>0</v>
      </c>
      <c r="N53" s="202">
        <v>28.99</v>
      </c>
      <c r="O53" s="202">
        <v>48.69</v>
      </c>
      <c r="P53" s="202">
        <v>59.27</v>
      </c>
      <c r="Q53" s="202">
        <v>1</v>
      </c>
      <c r="R53" s="202">
        <v>3</v>
      </c>
      <c r="S53" s="202">
        <v>2</v>
      </c>
      <c r="T53" s="202">
        <v>0</v>
      </c>
      <c r="U53" s="202">
        <v>210.31</v>
      </c>
      <c r="V53" s="202">
        <v>0</v>
      </c>
      <c r="W53" s="202">
        <v>2.73</v>
      </c>
      <c r="X53" s="202">
        <v>10.27</v>
      </c>
      <c r="Y53" s="202">
        <v>0</v>
      </c>
      <c r="Z53" s="202">
        <v>33.83</v>
      </c>
      <c r="AA53" s="202">
        <v>0</v>
      </c>
      <c r="AB53" s="202">
        <v>0</v>
      </c>
      <c r="AC53" s="202">
        <v>7.63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5.3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24.88</v>
      </c>
      <c r="L54" s="202">
        <v>19.72</v>
      </c>
      <c r="M54" s="202">
        <v>0</v>
      </c>
      <c r="N54" s="202">
        <v>28.99</v>
      </c>
      <c r="O54" s="202">
        <v>48.69</v>
      </c>
      <c r="P54" s="202">
        <v>59.27</v>
      </c>
      <c r="Q54" s="202">
        <v>1</v>
      </c>
      <c r="R54" s="202">
        <v>3</v>
      </c>
      <c r="S54" s="202">
        <v>2</v>
      </c>
      <c r="T54" s="202">
        <v>0</v>
      </c>
      <c r="U54" s="202">
        <v>210.31</v>
      </c>
      <c r="V54" s="202">
        <v>0</v>
      </c>
      <c r="W54" s="202">
        <v>2.73</v>
      </c>
      <c r="X54" s="202">
        <v>10.27</v>
      </c>
      <c r="Y54" s="202">
        <v>0</v>
      </c>
      <c r="Z54" s="202">
        <v>33.83</v>
      </c>
      <c r="AA54" s="202">
        <v>0</v>
      </c>
      <c r="AB54" s="202">
        <v>0</v>
      </c>
      <c r="AC54" s="202">
        <v>7.47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5.3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24.16</v>
      </c>
      <c r="L55" s="202">
        <v>19.77</v>
      </c>
      <c r="M55" s="202">
        <v>0</v>
      </c>
      <c r="N55" s="202">
        <v>28.99</v>
      </c>
      <c r="O55" s="202">
        <v>48.69</v>
      </c>
      <c r="P55" s="202">
        <v>59.27</v>
      </c>
      <c r="Q55" s="202">
        <v>1</v>
      </c>
      <c r="R55" s="202">
        <v>3</v>
      </c>
      <c r="S55" s="202">
        <v>2</v>
      </c>
      <c r="T55" s="202">
        <v>0</v>
      </c>
      <c r="U55" s="202">
        <v>212.59</v>
      </c>
      <c r="V55" s="202">
        <v>0</v>
      </c>
      <c r="W55" s="202">
        <v>2.62</v>
      </c>
      <c r="X55" s="202">
        <v>10.27</v>
      </c>
      <c r="Y55" s="202">
        <v>0</v>
      </c>
      <c r="Z55" s="202">
        <v>34.33</v>
      </c>
      <c r="AA55" s="202">
        <v>0</v>
      </c>
      <c r="AB55" s="202">
        <v>0</v>
      </c>
      <c r="AC55" s="202">
        <v>7.47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24.16</v>
      </c>
      <c r="L56" s="202">
        <v>19.77</v>
      </c>
      <c r="M56" s="202">
        <v>0</v>
      </c>
      <c r="N56" s="202">
        <v>28.99</v>
      </c>
      <c r="O56" s="202">
        <v>48.69</v>
      </c>
      <c r="P56" s="202">
        <v>59.27</v>
      </c>
      <c r="Q56" s="202">
        <v>1</v>
      </c>
      <c r="R56" s="202">
        <v>3</v>
      </c>
      <c r="S56" s="202">
        <v>2</v>
      </c>
      <c r="T56" s="202">
        <v>0</v>
      </c>
      <c r="U56" s="202">
        <v>212.59</v>
      </c>
      <c r="V56" s="202">
        <v>0</v>
      </c>
      <c r="W56" s="202">
        <v>2.56</v>
      </c>
      <c r="X56" s="202">
        <v>10.27</v>
      </c>
      <c r="Y56" s="202">
        <v>0</v>
      </c>
      <c r="Z56" s="202">
        <v>34.33</v>
      </c>
      <c r="AA56" s="202">
        <v>0</v>
      </c>
      <c r="AB56" s="202">
        <v>0</v>
      </c>
      <c r="AC56" s="202">
        <v>7.47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24.16</v>
      </c>
      <c r="L57" s="202">
        <v>19.77</v>
      </c>
      <c r="M57" s="202">
        <v>0</v>
      </c>
      <c r="N57" s="202">
        <v>28.99</v>
      </c>
      <c r="O57" s="202">
        <v>48.69</v>
      </c>
      <c r="P57" s="202">
        <v>59.27</v>
      </c>
      <c r="Q57" s="202">
        <v>1</v>
      </c>
      <c r="R57" s="202">
        <v>3</v>
      </c>
      <c r="S57" s="202">
        <v>2</v>
      </c>
      <c r="T57" s="202">
        <v>0</v>
      </c>
      <c r="U57" s="202">
        <v>212.59</v>
      </c>
      <c r="V57" s="202">
        <v>0</v>
      </c>
      <c r="W57" s="202">
        <v>2.56</v>
      </c>
      <c r="X57" s="202">
        <v>10.27</v>
      </c>
      <c r="Y57" s="202">
        <v>0</v>
      </c>
      <c r="Z57" s="202">
        <v>34.33</v>
      </c>
      <c r="AA57" s="202">
        <v>0</v>
      </c>
      <c r="AB57" s="202">
        <v>0</v>
      </c>
      <c r="AC57" s="202">
        <v>7.47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24.16</v>
      </c>
      <c r="L58" s="202">
        <v>19.77</v>
      </c>
      <c r="M58" s="202">
        <v>0</v>
      </c>
      <c r="N58" s="202">
        <v>28.99</v>
      </c>
      <c r="O58" s="202">
        <v>48.69</v>
      </c>
      <c r="P58" s="202">
        <v>59.27</v>
      </c>
      <c r="Q58" s="202">
        <v>1</v>
      </c>
      <c r="R58" s="202">
        <v>3</v>
      </c>
      <c r="S58" s="202">
        <v>2</v>
      </c>
      <c r="T58" s="202">
        <v>0</v>
      </c>
      <c r="U58" s="202">
        <v>212.59</v>
      </c>
      <c r="V58" s="202">
        <v>0</v>
      </c>
      <c r="W58" s="202">
        <v>2.56</v>
      </c>
      <c r="X58" s="202">
        <v>10.27</v>
      </c>
      <c r="Y58" s="202">
        <v>0</v>
      </c>
      <c r="Z58" s="202">
        <v>34.33</v>
      </c>
      <c r="AA58" s="202">
        <v>0</v>
      </c>
      <c r="AB58" s="202">
        <v>0</v>
      </c>
      <c r="AC58" s="202">
        <v>7.47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24.16</v>
      </c>
      <c r="L59" s="202">
        <v>19.329999999999998</v>
      </c>
      <c r="M59" s="202">
        <v>0</v>
      </c>
      <c r="N59" s="202">
        <v>28.99</v>
      </c>
      <c r="O59" s="202">
        <v>48.69</v>
      </c>
      <c r="P59" s="202">
        <v>59.27</v>
      </c>
      <c r="Q59" s="202">
        <v>1</v>
      </c>
      <c r="R59" s="202">
        <v>3</v>
      </c>
      <c r="S59" s="202">
        <v>2</v>
      </c>
      <c r="T59" s="202">
        <v>0</v>
      </c>
      <c r="U59" s="202">
        <v>212.59</v>
      </c>
      <c r="V59" s="202">
        <v>0</v>
      </c>
      <c r="W59" s="202">
        <v>2.5</v>
      </c>
      <c r="X59" s="202">
        <v>10.27</v>
      </c>
      <c r="Y59" s="202">
        <v>0</v>
      </c>
      <c r="Z59" s="202">
        <v>33.83</v>
      </c>
      <c r="AA59" s="202">
        <v>0</v>
      </c>
      <c r="AB59" s="202">
        <v>0</v>
      </c>
      <c r="AC59" s="202">
        <v>7.47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24.16</v>
      </c>
      <c r="L60" s="202">
        <v>19.329999999999998</v>
      </c>
      <c r="M60" s="202">
        <v>0</v>
      </c>
      <c r="N60" s="202">
        <v>28.99</v>
      </c>
      <c r="O60" s="202">
        <v>48.69</v>
      </c>
      <c r="P60" s="202">
        <v>59.27</v>
      </c>
      <c r="Q60" s="202">
        <v>1</v>
      </c>
      <c r="R60" s="202">
        <v>3</v>
      </c>
      <c r="S60" s="202">
        <v>2</v>
      </c>
      <c r="T60" s="202">
        <v>0</v>
      </c>
      <c r="U60" s="202">
        <v>212.59</v>
      </c>
      <c r="V60" s="202">
        <v>0</v>
      </c>
      <c r="W60" s="202">
        <v>2.44</v>
      </c>
      <c r="X60" s="202">
        <v>10.27</v>
      </c>
      <c r="Y60" s="202">
        <v>0</v>
      </c>
      <c r="Z60" s="202">
        <v>33.83</v>
      </c>
      <c r="AA60" s="202">
        <v>0</v>
      </c>
      <c r="AB60" s="202">
        <v>0</v>
      </c>
      <c r="AC60" s="202">
        <v>7.47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50.06</v>
      </c>
      <c r="L61" s="202">
        <v>19.739999999999998</v>
      </c>
      <c r="M61" s="202">
        <v>0</v>
      </c>
      <c r="N61" s="202">
        <v>28.99</v>
      </c>
      <c r="O61" s="202">
        <v>48.69</v>
      </c>
      <c r="P61" s="202">
        <v>59.27</v>
      </c>
      <c r="Q61" s="202">
        <v>5.35</v>
      </c>
      <c r="R61" s="202">
        <v>10.41</v>
      </c>
      <c r="S61" s="202">
        <v>6.48</v>
      </c>
      <c r="T61" s="202">
        <v>0</v>
      </c>
      <c r="U61" s="202">
        <v>216.38</v>
      </c>
      <c r="V61" s="202">
        <v>5.09</v>
      </c>
      <c r="W61" s="202">
        <v>9.84</v>
      </c>
      <c r="X61" s="202">
        <v>36.21</v>
      </c>
      <c r="Y61" s="202">
        <v>0</v>
      </c>
      <c r="Z61" s="202">
        <v>33.83</v>
      </c>
      <c r="AA61" s="202">
        <v>0</v>
      </c>
      <c r="AB61" s="202">
        <v>0</v>
      </c>
      <c r="AC61" s="202">
        <v>7.47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38.659999999999997</v>
      </c>
      <c r="L62" s="202">
        <v>19.739999999999998</v>
      </c>
      <c r="M62" s="202">
        <v>0</v>
      </c>
      <c r="N62" s="202">
        <v>28.99</v>
      </c>
      <c r="O62" s="202">
        <v>48.69</v>
      </c>
      <c r="P62" s="202">
        <v>59.27</v>
      </c>
      <c r="Q62" s="202">
        <v>5.35</v>
      </c>
      <c r="R62" s="202">
        <v>10.41</v>
      </c>
      <c r="S62" s="202">
        <v>6.48</v>
      </c>
      <c r="T62" s="202">
        <v>0</v>
      </c>
      <c r="U62" s="202">
        <v>216.38</v>
      </c>
      <c r="V62" s="202">
        <v>5.09</v>
      </c>
      <c r="W62" s="202">
        <v>10.14</v>
      </c>
      <c r="X62" s="202">
        <v>36.21</v>
      </c>
      <c r="Y62" s="202">
        <v>0</v>
      </c>
      <c r="Z62" s="202">
        <v>33.83</v>
      </c>
      <c r="AA62" s="202">
        <v>0</v>
      </c>
      <c r="AB62" s="202">
        <v>0</v>
      </c>
      <c r="AC62" s="202">
        <v>7.47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28.99</v>
      </c>
      <c r="L63" s="202">
        <v>19.739999999999998</v>
      </c>
      <c r="M63" s="202">
        <v>0</v>
      </c>
      <c r="N63" s="202">
        <v>28.99</v>
      </c>
      <c r="O63" s="202">
        <v>48.69</v>
      </c>
      <c r="P63" s="202">
        <v>59.27</v>
      </c>
      <c r="Q63" s="202">
        <v>5.35</v>
      </c>
      <c r="R63" s="202">
        <v>10.41</v>
      </c>
      <c r="S63" s="202">
        <v>6.48</v>
      </c>
      <c r="T63" s="202">
        <v>0</v>
      </c>
      <c r="U63" s="202">
        <v>216.38</v>
      </c>
      <c r="V63" s="202">
        <v>5.09</v>
      </c>
      <c r="W63" s="202">
        <v>10.14</v>
      </c>
      <c r="X63" s="202">
        <v>36.21</v>
      </c>
      <c r="Y63" s="202">
        <v>0</v>
      </c>
      <c r="Z63" s="202">
        <v>33.83</v>
      </c>
      <c r="AA63" s="202">
        <v>0</v>
      </c>
      <c r="AB63" s="202">
        <v>0</v>
      </c>
      <c r="AC63" s="202">
        <v>7.47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28.99</v>
      </c>
      <c r="L64" s="202">
        <v>19.739999999999998</v>
      </c>
      <c r="M64" s="202">
        <v>0</v>
      </c>
      <c r="N64" s="202">
        <v>28.99</v>
      </c>
      <c r="O64" s="202">
        <v>48.69</v>
      </c>
      <c r="P64" s="202">
        <v>59.27</v>
      </c>
      <c r="Q64" s="202">
        <v>5.35</v>
      </c>
      <c r="R64" s="202">
        <v>10.41</v>
      </c>
      <c r="S64" s="202">
        <v>6.48</v>
      </c>
      <c r="T64" s="202">
        <v>0</v>
      </c>
      <c r="U64" s="202">
        <v>216.38</v>
      </c>
      <c r="V64" s="202">
        <v>5.09</v>
      </c>
      <c r="W64" s="202">
        <v>10.15</v>
      </c>
      <c r="X64" s="202">
        <v>36.21</v>
      </c>
      <c r="Y64" s="202">
        <v>0</v>
      </c>
      <c r="Z64" s="202">
        <v>33.83</v>
      </c>
      <c r="AA64" s="202">
        <v>0</v>
      </c>
      <c r="AB64" s="202">
        <v>0</v>
      </c>
      <c r="AC64" s="202">
        <v>7.47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50.06</v>
      </c>
      <c r="L65" s="202">
        <v>19.739999999999998</v>
      </c>
      <c r="M65" s="202">
        <v>0</v>
      </c>
      <c r="N65" s="202">
        <v>28.99</v>
      </c>
      <c r="O65" s="202">
        <v>48.69</v>
      </c>
      <c r="P65" s="202">
        <v>59.27</v>
      </c>
      <c r="Q65" s="202">
        <v>5.35</v>
      </c>
      <c r="R65" s="202">
        <v>10.41</v>
      </c>
      <c r="S65" s="202">
        <v>6.48</v>
      </c>
      <c r="T65" s="202">
        <v>0</v>
      </c>
      <c r="U65" s="202">
        <v>220.18</v>
      </c>
      <c r="V65" s="202">
        <v>5.09</v>
      </c>
      <c r="W65" s="202">
        <v>10.15</v>
      </c>
      <c r="X65" s="202">
        <v>36.21</v>
      </c>
      <c r="Y65" s="202">
        <v>0</v>
      </c>
      <c r="Z65" s="202">
        <v>33.83</v>
      </c>
      <c r="AA65" s="202">
        <v>0</v>
      </c>
      <c r="AB65" s="202">
        <v>0</v>
      </c>
      <c r="AC65" s="202">
        <v>7.47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50.06</v>
      </c>
      <c r="L66" s="202">
        <v>19.739999999999998</v>
      </c>
      <c r="M66" s="202">
        <v>0</v>
      </c>
      <c r="N66" s="202">
        <v>28.99</v>
      </c>
      <c r="O66" s="202">
        <v>48.69</v>
      </c>
      <c r="P66" s="202">
        <v>59.27</v>
      </c>
      <c r="Q66" s="202">
        <v>5.35</v>
      </c>
      <c r="R66" s="202">
        <v>10.41</v>
      </c>
      <c r="S66" s="202">
        <v>6.48</v>
      </c>
      <c r="T66" s="202">
        <v>0</v>
      </c>
      <c r="U66" s="202">
        <v>223.98</v>
      </c>
      <c r="V66" s="202">
        <v>5.09</v>
      </c>
      <c r="W66" s="202">
        <v>10.15</v>
      </c>
      <c r="X66" s="202">
        <v>36.21</v>
      </c>
      <c r="Y66" s="202">
        <v>0</v>
      </c>
      <c r="Z66" s="202">
        <v>33.83</v>
      </c>
      <c r="AA66" s="202">
        <v>0</v>
      </c>
      <c r="AB66" s="202">
        <v>0</v>
      </c>
      <c r="AC66" s="202">
        <v>7.47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50.06</v>
      </c>
      <c r="L67" s="202">
        <v>19.329999999999998</v>
      </c>
      <c r="M67" s="202">
        <v>0</v>
      </c>
      <c r="N67" s="202">
        <v>28.99</v>
      </c>
      <c r="O67" s="202">
        <v>48.69</v>
      </c>
      <c r="P67" s="202">
        <v>59.27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227.77</v>
      </c>
      <c r="V67" s="202">
        <v>5.09</v>
      </c>
      <c r="W67" s="202">
        <v>10.210000000000001</v>
      </c>
      <c r="X67" s="202">
        <v>36.21</v>
      </c>
      <c r="Y67" s="202">
        <v>0</v>
      </c>
      <c r="Z67" s="202">
        <v>33.83</v>
      </c>
      <c r="AA67" s="202">
        <v>0</v>
      </c>
      <c r="AB67" s="202">
        <v>0</v>
      </c>
      <c r="AC67" s="202">
        <v>7.47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50.06</v>
      </c>
      <c r="L68" s="202">
        <v>19.329999999999998</v>
      </c>
      <c r="M68" s="202">
        <v>0</v>
      </c>
      <c r="N68" s="202">
        <v>28.99</v>
      </c>
      <c r="O68" s="202">
        <v>48.69</v>
      </c>
      <c r="P68" s="202">
        <v>59.27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235.52</v>
      </c>
      <c r="V68" s="202">
        <v>5.09</v>
      </c>
      <c r="W68" s="202">
        <v>10.210000000000001</v>
      </c>
      <c r="X68" s="202">
        <v>36.21</v>
      </c>
      <c r="Y68" s="202">
        <v>0</v>
      </c>
      <c r="Z68" s="202">
        <v>33.83</v>
      </c>
      <c r="AA68" s="202">
        <v>0</v>
      </c>
      <c r="AB68" s="202">
        <v>0</v>
      </c>
      <c r="AC68" s="202">
        <v>7.47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50.06</v>
      </c>
      <c r="L69" s="202">
        <v>19.329999999999998</v>
      </c>
      <c r="M69" s="202">
        <v>0</v>
      </c>
      <c r="N69" s="202">
        <v>28.99</v>
      </c>
      <c r="O69" s="202">
        <v>48.69</v>
      </c>
      <c r="P69" s="202">
        <v>59.27</v>
      </c>
      <c r="Q69" s="202">
        <v>5.35</v>
      </c>
      <c r="R69" s="202">
        <v>10.41</v>
      </c>
      <c r="S69" s="202">
        <v>6.48</v>
      </c>
      <c r="T69" s="202">
        <v>0</v>
      </c>
      <c r="U69" s="202">
        <v>235.52</v>
      </c>
      <c r="V69" s="202">
        <v>5.09</v>
      </c>
      <c r="W69" s="202">
        <v>10.17</v>
      </c>
      <c r="X69" s="202">
        <v>36.22</v>
      </c>
      <c r="Y69" s="202">
        <v>0</v>
      </c>
      <c r="Z69" s="202">
        <v>33.83</v>
      </c>
      <c r="AA69" s="202">
        <v>0</v>
      </c>
      <c r="AB69" s="202">
        <v>0</v>
      </c>
      <c r="AC69" s="202">
        <v>7.47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50.06</v>
      </c>
      <c r="L70" s="202">
        <v>19.329999999999998</v>
      </c>
      <c r="M70" s="202">
        <v>0</v>
      </c>
      <c r="N70" s="202">
        <v>28.99</v>
      </c>
      <c r="O70" s="202">
        <v>48.69</v>
      </c>
      <c r="P70" s="202">
        <v>59.27</v>
      </c>
      <c r="Q70" s="202">
        <v>5.35</v>
      </c>
      <c r="R70" s="202">
        <v>10.41</v>
      </c>
      <c r="S70" s="202">
        <v>6.48</v>
      </c>
      <c r="T70" s="202">
        <v>0</v>
      </c>
      <c r="U70" s="202">
        <v>235.52</v>
      </c>
      <c r="V70" s="202">
        <v>5.09</v>
      </c>
      <c r="W70" s="202">
        <v>10.17</v>
      </c>
      <c r="X70" s="202">
        <v>36.22</v>
      </c>
      <c r="Y70" s="202">
        <v>0</v>
      </c>
      <c r="Z70" s="202">
        <v>33.83</v>
      </c>
      <c r="AA70" s="202">
        <v>0</v>
      </c>
      <c r="AB70" s="202">
        <v>0</v>
      </c>
      <c r="AC70" s="202">
        <v>7.47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24.16</v>
      </c>
      <c r="L71" s="202">
        <v>19.329999999999998</v>
      </c>
      <c r="M71" s="202">
        <v>0</v>
      </c>
      <c r="N71" s="202">
        <v>28.99</v>
      </c>
      <c r="O71" s="202">
        <v>48.69</v>
      </c>
      <c r="P71" s="202">
        <v>59.27</v>
      </c>
      <c r="Q71" s="202">
        <v>5.35</v>
      </c>
      <c r="R71" s="202">
        <v>10.41</v>
      </c>
      <c r="S71" s="202">
        <v>6.48</v>
      </c>
      <c r="T71" s="202">
        <v>0</v>
      </c>
      <c r="U71" s="202">
        <v>235.52</v>
      </c>
      <c r="V71" s="202">
        <v>5.09</v>
      </c>
      <c r="W71" s="202">
        <v>10.17</v>
      </c>
      <c r="X71" s="202">
        <v>36.22</v>
      </c>
      <c r="Y71" s="202">
        <v>0</v>
      </c>
      <c r="Z71" s="202">
        <v>33.83</v>
      </c>
      <c r="AA71" s="202">
        <v>0</v>
      </c>
      <c r="AB71" s="202">
        <v>0</v>
      </c>
      <c r="AC71" s="202">
        <v>7.47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24.16</v>
      </c>
      <c r="L72" s="202">
        <v>19.329999999999998</v>
      </c>
      <c r="M72" s="202">
        <v>0</v>
      </c>
      <c r="N72" s="202">
        <v>28.99</v>
      </c>
      <c r="O72" s="202">
        <v>48.69</v>
      </c>
      <c r="P72" s="202">
        <v>59.27</v>
      </c>
      <c r="Q72" s="202">
        <v>5.35</v>
      </c>
      <c r="R72" s="202">
        <v>10.41</v>
      </c>
      <c r="S72" s="202">
        <v>6.48</v>
      </c>
      <c r="T72" s="202">
        <v>0</v>
      </c>
      <c r="U72" s="202">
        <v>235.52</v>
      </c>
      <c r="V72" s="202">
        <v>5.09</v>
      </c>
      <c r="W72" s="202">
        <v>10.17</v>
      </c>
      <c r="X72" s="202">
        <v>36.22</v>
      </c>
      <c r="Y72" s="202">
        <v>0</v>
      </c>
      <c r="Z72" s="202">
        <v>33.83</v>
      </c>
      <c r="AA72" s="202">
        <v>0</v>
      </c>
      <c r="AB72" s="202">
        <v>0</v>
      </c>
      <c r="AC72" s="202">
        <v>7.47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24.16</v>
      </c>
      <c r="L73" s="202">
        <v>19.329999999999998</v>
      </c>
      <c r="M73" s="202">
        <v>0</v>
      </c>
      <c r="N73" s="202">
        <v>28.99</v>
      </c>
      <c r="O73" s="202">
        <v>48.69</v>
      </c>
      <c r="P73" s="202">
        <v>59.27</v>
      </c>
      <c r="Q73" s="202">
        <v>5.35</v>
      </c>
      <c r="R73" s="202">
        <v>10.41</v>
      </c>
      <c r="S73" s="202">
        <v>6.48</v>
      </c>
      <c r="T73" s="202">
        <v>0</v>
      </c>
      <c r="U73" s="202">
        <v>235.52</v>
      </c>
      <c r="V73" s="202">
        <v>5.09</v>
      </c>
      <c r="W73" s="202">
        <v>10.17</v>
      </c>
      <c r="X73" s="202">
        <v>36.22</v>
      </c>
      <c r="Y73" s="202">
        <v>0</v>
      </c>
      <c r="Z73" s="202">
        <v>50.26</v>
      </c>
      <c r="AA73" s="202">
        <v>0</v>
      </c>
      <c r="AB73" s="202">
        <v>0</v>
      </c>
      <c r="AC73" s="202">
        <v>7.63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18.760000000000002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19.329999999999998</v>
      </c>
      <c r="L74" s="202">
        <v>19.329999999999998</v>
      </c>
      <c r="M74" s="202">
        <v>0</v>
      </c>
      <c r="N74" s="202">
        <v>28.99</v>
      </c>
      <c r="O74" s="202">
        <v>48.69</v>
      </c>
      <c r="P74" s="202">
        <v>59.27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235.52</v>
      </c>
      <c r="V74" s="202">
        <v>5.09</v>
      </c>
      <c r="W74" s="202">
        <v>10.17</v>
      </c>
      <c r="X74" s="202">
        <v>36.22</v>
      </c>
      <c r="Y74" s="202">
        <v>0</v>
      </c>
      <c r="Z74" s="202">
        <v>68.16</v>
      </c>
      <c r="AA74" s="202">
        <v>0</v>
      </c>
      <c r="AB74" s="202">
        <v>0</v>
      </c>
      <c r="AC74" s="202">
        <v>7.63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9.41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19.329999999999998</v>
      </c>
      <c r="L75" s="202">
        <v>19.329999999999998</v>
      </c>
      <c r="M75" s="202">
        <v>0</v>
      </c>
      <c r="N75" s="202">
        <v>28.99</v>
      </c>
      <c r="O75" s="202">
        <v>48.69</v>
      </c>
      <c r="P75" s="202">
        <v>59.27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235.52</v>
      </c>
      <c r="V75" s="202">
        <v>5.09</v>
      </c>
      <c r="W75" s="202">
        <v>10.17</v>
      </c>
      <c r="X75" s="202">
        <v>36.22</v>
      </c>
      <c r="Y75" s="202">
        <v>0</v>
      </c>
      <c r="Z75" s="202">
        <v>68.16</v>
      </c>
      <c r="AA75" s="202">
        <v>0</v>
      </c>
      <c r="AB75" s="202">
        <v>0</v>
      </c>
      <c r="AC75" s="202">
        <v>7.63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19.329999999999998</v>
      </c>
      <c r="L76" s="202">
        <v>19.329999999999998</v>
      </c>
      <c r="M76" s="202">
        <v>0</v>
      </c>
      <c r="N76" s="202">
        <v>28.99</v>
      </c>
      <c r="O76" s="202">
        <v>48.69</v>
      </c>
      <c r="P76" s="202">
        <v>59.27</v>
      </c>
      <c r="Q76" s="202">
        <v>5.35</v>
      </c>
      <c r="R76" s="202">
        <v>10.41</v>
      </c>
      <c r="S76" s="202">
        <v>6.48</v>
      </c>
      <c r="T76" s="202">
        <v>0</v>
      </c>
      <c r="U76" s="202">
        <v>235.52</v>
      </c>
      <c r="V76" s="202">
        <v>5.09</v>
      </c>
      <c r="W76" s="202">
        <v>10.28</v>
      </c>
      <c r="X76" s="202">
        <v>36.21</v>
      </c>
      <c r="Y76" s="202">
        <v>0</v>
      </c>
      <c r="Z76" s="202">
        <v>68.16</v>
      </c>
      <c r="AA76" s="202">
        <v>0</v>
      </c>
      <c r="AB76" s="202">
        <v>0</v>
      </c>
      <c r="AC76" s="202">
        <v>7.63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50.06</v>
      </c>
      <c r="L77" s="202">
        <v>63.06</v>
      </c>
      <c r="M77" s="202">
        <v>0</v>
      </c>
      <c r="N77" s="202">
        <v>28.99</v>
      </c>
      <c r="O77" s="202">
        <v>48.69</v>
      </c>
      <c r="P77" s="202">
        <v>59.27</v>
      </c>
      <c r="Q77" s="202">
        <v>5.35</v>
      </c>
      <c r="R77" s="202">
        <v>10.41</v>
      </c>
      <c r="S77" s="202">
        <v>6.48</v>
      </c>
      <c r="T77" s="202">
        <v>0</v>
      </c>
      <c r="U77" s="202">
        <v>235.52</v>
      </c>
      <c r="V77" s="202">
        <v>5.09</v>
      </c>
      <c r="W77" s="202">
        <v>10.73</v>
      </c>
      <c r="X77" s="202">
        <v>36.21</v>
      </c>
      <c r="Y77" s="202">
        <v>0</v>
      </c>
      <c r="Z77" s="202">
        <v>68.16</v>
      </c>
      <c r="AA77" s="202">
        <v>0</v>
      </c>
      <c r="AB77" s="202">
        <v>0</v>
      </c>
      <c r="AC77" s="202">
        <v>7.63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50.06</v>
      </c>
      <c r="L78" s="202">
        <v>63.06</v>
      </c>
      <c r="M78" s="202">
        <v>0</v>
      </c>
      <c r="N78" s="202">
        <v>28.99</v>
      </c>
      <c r="O78" s="202">
        <v>48.69</v>
      </c>
      <c r="P78" s="202">
        <v>59.27</v>
      </c>
      <c r="Q78" s="202">
        <v>5.35</v>
      </c>
      <c r="R78" s="202">
        <v>10.41</v>
      </c>
      <c r="S78" s="202">
        <v>6.48</v>
      </c>
      <c r="T78" s="202">
        <v>0</v>
      </c>
      <c r="U78" s="202">
        <v>235.52</v>
      </c>
      <c r="V78" s="202">
        <v>5.09</v>
      </c>
      <c r="W78" s="202">
        <v>10.73</v>
      </c>
      <c r="X78" s="202">
        <v>36.21</v>
      </c>
      <c r="Y78" s="202">
        <v>0</v>
      </c>
      <c r="Z78" s="202">
        <v>68.16</v>
      </c>
      <c r="AA78" s="202">
        <v>0</v>
      </c>
      <c r="AB78" s="202">
        <v>0</v>
      </c>
      <c r="AC78" s="202">
        <v>7.63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50.06</v>
      </c>
      <c r="L79" s="202">
        <v>63.06</v>
      </c>
      <c r="M79" s="202">
        <v>0</v>
      </c>
      <c r="N79" s="202">
        <v>28.99</v>
      </c>
      <c r="O79" s="202">
        <v>48.69</v>
      </c>
      <c r="P79" s="202">
        <v>59.27</v>
      </c>
      <c r="Q79" s="202">
        <v>5.35</v>
      </c>
      <c r="R79" s="202">
        <v>10.41</v>
      </c>
      <c r="S79" s="202">
        <v>6.48</v>
      </c>
      <c r="T79" s="202">
        <v>0</v>
      </c>
      <c r="U79" s="202">
        <v>235.52</v>
      </c>
      <c r="V79" s="202">
        <v>5.09</v>
      </c>
      <c r="W79" s="202">
        <v>10.73</v>
      </c>
      <c r="X79" s="202">
        <v>36.21</v>
      </c>
      <c r="Y79" s="202">
        <v>0</v>
      </c>
      <c r="Z79" s="202">
        <v>68.16</v>
      </c>
      <c r="AA79" s="202">
        <v>0</v>
      </c>
      <c r="AB79" s="202">
        <v>0</v>
      </c>
      <c r="AC79" s="202">
        <v>7.63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5.14</v>
      </c>
      <c r="AJ79" s="202">
        <v>0</v>
      </c>
      <c r="AK79" s="202">
        <v>40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50.06</v>
      </c>
      <c r="L80" s="202">
        <v>63.06</v>
      </c>
      <c r="M80" s="202">
        <v>0</v>
      </c>
      <c r="N80" s="202">
        <v>28.99</v>
      </c>
      <c r="O80" s="202">
        <v>48.69</v>
      </c>
      <c r="P80" s="202">
        <v>59.27</v>
      </c>
      <c r="Q80" s="202">
        <v>5.35</v>
      </c>
      <c r="R80" s="202">
        <v>10.41</v>
      </c>
      <c r="S80" s="202">
        <v>6.48</v>
      </c>
      <c r="T80" s="202">
        <v>0</v>
      </c>
      <c r="U80" s="202">
        <v>235.52</v>
      </c>
      <c r="V80" s="202">
        <v>5.09</v>
      </c>
      <c r="W80" s="202">
        <v>10.73</v>
      </c>
      <c r="X80" s="202">
        <v>36.21</v>
      </c>
      <c r="Y80" s="202">
        <v>0</v>
      </c>
      <c r="Z80" s="202">
        <v>68.16</v>
      </c>
      <c r="AA80" s="202">
        <v>0</v>
      </c>
      <c r="AB80" s="202">
        <v>0</v>
      </c>
      <c r="AC80" s="202">
        <v>7.63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5.14</v>
      </c>
      <c r="AJ80" s="202">
        <v>0</v>
      </c>
      <c r="AK80" s="202">
        <v>40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50.06</v>
      </c>
      <c r="L81" s="202">
        <v>63.06</v>
      </c>
      <c r="M81" s="202">
        <v>0</v>
      </c>
      <c r="N81" s="202">
        <v>28.99</v>
      </c>
      <c r="O81" s="202">
        <v>48.69</v>
      </c>
      <c r="P81" s="202">
        <v>59.27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235.52</v>
      </c>
      <c r="V81" s="202">
        <v>5.09</v>
      </c>
      <c r="W81" s="202">
        <v>10.73</v>
      </c>
      <c r="X81" s="202">
        <v>36.21</v>
      </c>
      <c r="Y81" s="202">
        <v>0</v>
      </c>
      <c r="Z81" s="202">
        <v>68.16</v>
      </c>
      <c r="AA81" s="202">
        <v>0</v>
      </c>
      <c r="AB81" s="202">
        <v>0</v>
      </c>
      <c r="AC81" s="202">
        <v>7.63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5.14</v>
      </c>
      <c r="AJ81" s="202">
        <v>0</v>
      </c>
      <c r="AK81" s="202">
        <v>40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50.06</v>
      </c>
      <c r="L82" s="202">
        <v>63.06</v>
      </c>
      <c r="M82" s="202">
        <v>0</v>
      </c>
      <c r="N82" s="202">
        <v>28.99</v>
      </c>
      <c r="O82" s="202">
        <v>48.69</v>
      </c>
      <c r="P82" s="202">
        <v>59.27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235.52</v>
      </c>
      <c r="V82" s="202">
        <v>5.09</v>
      </c>
      <c r="W82" s="202">
        <v>10.73</v>
      </c>
      <c r="X82" s="202">
        <v>36.21</v>
      </c>
      <c r="Y82" s="202">
        <v>0</v>
      </c>
      <c r="Z82" s="202">
        <v>68.16</v>
      </c>
      <c r="AA82" s="202">
        <v>0</v>
      </c>
      <c r="AB82" s="202">
        <v>0</v>
      </c>
      <c r="AC82" s="202">
        <v>7.63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5.14</v>
      </c>
      <c r="AJ82" s="202">
        <v>0</v>
      </c>
      <c r="AK82" s="202">
        <v>40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50.06</v>
      </c>
      <c r="L83" s="202">
        <v>63.06</v>
      </c>
      <c r="M83" s="202">
        <v>0</v>
      </c>
      <c r="N83" s="202">
        <v>28.99</v>
      </c>
      <c r="O83" s="202">
        <v>48.69</v>
      </c>
      <c r="P83" s="202">
        <v>59.27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235.52</v>
      </c>
      <c r="V83" s="202">
        <v>5.09</v>
      </c>
      <c r="W83" s="202">
        <v>10.73</v>
      </c>
      <c r="X83" s="202">
        <v>36.21</v>
      </c>
      <c r="Y83" s="202">
        <v>0</v>
      </c>
      <c r="Z83" s="202">
        <v>68.16</v>
      </c>
      <c r="AA83" s="202">
        <v>0</v>
      </c>
      <c r="AB83" s="202">
        <v>0</v>
      </c>
      <c r="AC83" s="202">
        <v>7.63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5.14</v>
      </c>
      <c r="AJ83" s="202">
        <v>0</v>
      </c>
      <c r="AK83" s="202">
        <v>40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50.06</v>
      </c>
      <c r="L84" s="202">
        <v>63.06</v>
      </c>
      <c r="M84" s="202">
        <v>0</v>
      </c>
      <c r="N84" s="202">
        <v>28.99</v>
      </c>
      <c r="O84" s="202">
        <v>48.69</v>
      </c>
      <c r="P84" s="202">
        <v>59.27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235.52</v>
      </c>
      <c r="V84" s="202">
        <v>5.09</v>
      </c>
      <c r="W84" s="202">
        <v>10.73</v>
      </c>
      <c r="X84" s="202">
        <v>36.21</v>
      </c>
      <c r="Y84" s="202">
        <v>0</v>
      </c>
      <c r="Z84" s="202">
        <v>68.16</v>
      </c>
      <c r="AA84" s="202">
        <v>0</v>
      </c>
      <c r="AB84" s="202">
        <v>0</v>
      </c>
      <c r="AC84" s="202">
        <v>7.63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5.14</v>
      </c>
      <c r="AJ84" s="202">
        <v>0</v>
      </c>
      <c r="AK84" s="202">
        <v>40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50.06</v>
      </c>
      <c r="L85" s="202">
        <v>63.06</v>
      </c>
      <c r="M85" s="202">
        <v>0</v>
      </c>
      <c r="N85" s="202">
        <v>28.99</v>
      </c>
      <c r="O85" s="202">
        <v>48.69</v>
      </c>
      <c r="P85" s="202">
        <v>59.27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235.52</v>
      </c>
      <c r="V85" s="202">
        <v>5.09</v>
      </c>
      <c r="W85" s="202">
        <v>10.69</v>
      </c>
      <c r="X85" s="202">
        <v>36.21</v>
      </c>
      <c r="Y85" s="202">
        <v>0</v>
      </c>
      <c r="Z85" s="202">
        <v>68.16</v>
      </c>
      <c r="AA85" s="202">
        <v>0</v>
      </c>
      <c r="AB85" s="202">
        <v>0</v>
      </c>
      <c r="AC85" s="202">
        <v>7.63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5.14</v>
      </c>
      <c r="AJ85" s="202">
        <v>0</v>
      </c>
      <c r="AK85" s="202">
        <v>40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50.06</v>
      </c>
      <c r="L86" s="202">
        <v>63.06</v>
      </c>
      <c r="M86" s="202">
        <v>0</v>
      </c>
      <c r="N86" s="202">
        <v>28.99</v>
      </c>
      <c r="O86" s="202">
        <v>48.69</v>
      </c>
      <c r="P86" s="202">
        <v>59.27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235.52</v>
      </c>
      <c r="V86" s="202">
        <v>5.09</v>
      </c>
      <c r="W86" s="202">
        <v>10.69</v>
      </c>
      <c r="X86" s="202">
        <v>36.21</v>
      </c>
      <c r="Y86" s="202">
        <v>0</v>
      </c>
      <c r="Z86" s="202">
        <v>68.16</v>
      </c>
      <c r="AA86" s="202">
        <v>0</v>
      </c>
      <c r="AB86" s="202">
        <v>0</v>
      </c>
      <c r="AC86" s="202">
        <v>7.63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5.14</v>
      </c>
      <c r="AJ86" s="202">
        <v>0</v>
      </c>
      <c r="AK86" s="202">
        <v>40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50.06</v>
      </c>
      <c r="L87" s="202">
        <v>63.06</v>
      </c>
      <c r="M87" s="202">
        <v>0</v>
      </c>
      <c r="N87" s="202">
        <v>28.99</v>
      </c>
      <c r="O87" s="202">
        <v>48.69</v>
      </c>
      <c r="P87" s="202">
        <v>59.1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235.52</v>
      </c>
      <c r="V87" s="202">
        <v>5.09</v>
      </c>
      <c r="W87" s="202">
        <v>10.69</v>
      </c>
      <c r="X87" s="202">
        <v>36.21</v>
      </c>
      <c r="Y87" s="202">
        <v>0</v>
      </c>
      <c r="Z87" s="202">
        <v>68.16</v>
      </c>
      <c r="AA87" s="202">
        <v>0</v>
      </c>
      <c r="AB87" s="202">
        <v>0</v>
      </c>
      <c r="AC87" s="202">
        <v>7.63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5.46</v>
      </c>
      <c r="AJ87" s="202">
        <v>0</v>
      </c>
      <c r="AK87" s="202">
        <v>40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50.06</v>
      </c>
      <c r="L88" s="202">
        <v>63.06</v>
      </c>
      <c r="M88" s="202">
        <v>0</v>
      </c>
      <c r="N88" s="202">
        <v>28.99</v>
      </c>
      <c r="O88" s="202">
        <v>48.69</v>
      </c>
      <c r="P88" s="202">
        <v>59.1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235.52</v>
      </c>
      <c r="V88" s="202">
        <v>5.09</v>
      </c>
      <c r="W88" s="202">
        <v>10.69</v>
      </c>
      <c r="X88" s="202">
        <v>36.21</v>
      </c>
      <c r="Y88" s="202">
        <v>0</v>
      </c>
      <c r="Z88" s="202">
        <v>68.16</v>
      </c>
      <c r="AA88" s="202">
        <v>0</v>
      </c>
      <c r="AB88" s="202">
        <v>0</v>
      </c>
      <c r="AC88" s="202">
        <v>7.63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5.46</v>
      </c>
      <c r="AJ88" s="202">
        <v>0</v>
      </c>
      <c r="AK88" s="202">
        <v>40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50.06</v>
      </c>
      <c r="L89" s="202">
        <v>63.06</v>
      </c>
      <c r="M89" s="202">
        <v>0</v>
      </c>
      <c r="N89" s="202">
        <v>28.99</v>
      </c>
      <c r="O89" s="202">
        <v>48.69</v>
      </c>
      <c r="P89" s="202">
        <v>59.1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235.52</v>
      </c>
      <c r="V89" s="202">
        <v>5.09</v>
      </c>
      <c r="W89" s="202">
        <v>10.69</v>
      </c>
      <c r="X89" s="202">
        <v>36.21</v>
      </c>
      <c r="Y89" s="202">
        <v>0</v>
      </c>
      <c r="Z89" s="202">
        <v>68.16</v>
      </c>
      <c r="AA89" s="202">
        <v>0</v>
      </c>
      <c r="AB89" s="202">
        <v>0</v>
      </c>
      <c r="AC89" s="202">
        <v>7.63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5.46</v>
      </c>
      <c r="AJ89" s="202">
        <v>0</v>
      </c>
      <c r="AK89" s="202">
        <v>40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50.06</v>
      </c>
      <c r="L90" s="202">
        <v>63.06</v>
      </c>
      <c r="M90" s="202">
        <v>0</v>
      </c>
      <c r="N90" s="202">
        <v>28.99</v>
      </c>
      <c r="O90" s="202">
        <v>48.69</v>
      </c>
      <c r="P90" s="202">
        <v>59.1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235.52</v>
      </c>
      <c r="V90" s="202">
        <v>5.09</v>
      </c>
      <c r="W90" s="202">
        <v>10.69</v>
      </c>
      <c r="X90" s="202">
        <v>36.21</v>
      </c>
      <c r="Y90" s="202">
        <v>0</v>
      </c>
      <c r="Z90" s="202">
        <v>68.16</v>
      </c>
      <c r="AA90" s="202">
        <v>0</v>
      </c>
      <c r="AB90" s="202">
        <v>0</v>
      </c>
      <c r="AC90" s="202">
        <v>7.63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5.46</v>
      </c>
      <c r="AJ90" s="202">
        <v>0</v>
      </c>
      <c r="AK90" s="202">
        <v>40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50.06</v>
      </c>
      <c r="L91" s="202">
        <v>63.06</v>
      </c>
      <c r="M91" s="202">
        <v>0</v>
      </c>
      <c r="N91" s="202">
        <v>28.99</v>
      </c>
      <c r="O91" s="202">
        <v>48.69</v>
      </c>
      <c r="P91" s="202">
        <v>59.1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235.52</v>
      </c>
      <c r="V91" s="202">
        <v>5.09</v>
      </c>
      <c r="W91" s="202">
        <v>10.67</v>
      </c>
      <c r="X91" s="202">
        <v>36.21</v>
      </c>
      <c r="Y91" s="202">
        <v>0</v>
      </c>
      <c r="Z91" s="202">
        <v>68.16</v>
      </c>
      <c r="AA91" s="202">
        <v>0</v>
      </c>
      <c r="AB91" s="202">
        <v>0</v>
      </c>
      <c r="AC91" s="202">
        <v>7.63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5.46</v>
      </c>
      <c r="AJ91" s="202">
        <v>0</v>
      </c>
      <c r="AK91" s="202">
        <v>40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50.06</v>
      </c>
      <c r="L92" s="202">
        <v>63.06</v>
      </c>
      <c r="M92" s="202">
        <v>0</v>
      </c>
      <c r="N92" s="202">
        <v>28.99</v>
      </c>
      <c r="O92" s="202">
        <v>48.69</v>
      </c>
      <c r="P92" s="202">
        <v>59.1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235.52</v>
      </c>
      <c r="V92" s="202">
        <v>5.09</v>
      </c>
      <c r="W92" s="202">
        <v>10.67</v>
      </c>
      <c r="X92" s="202">
        <v>36.21</v>
      </c>
      <c r="Y92" s="202">
        <v>0</v>
      </c>
      <c r="Z92" s="202">
        <v>68.16</v>
      </c>
      <c r="AA92" s="202">
        <v>0</v>
      </c>
      <c r="AB92" s="202">
        <v>0</v>
      </c>
      <c r="AC92" s="202">
        <v>7.63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5.46</v>
      </c>
      <c r="AJ92" s="202">
        <v>0</v>
      </c>
      <c r="AK92" s="202">
        <v>40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50.06</v>
      </c>
      <c r="L93" s="202">
        <v>63.06</v>
      </c>
      <c r="M93" s="202">
        <v>0</v>
      </c>
      <c r="N93" s="202">
        <v>28.99</v>
      </c>
      <c r="O93" s="202">
        <v>48.69</v>
      </c>
      <c r="P93" s="202">
        <v>59.1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235.52</v>
      </c>
      <c r="V93" s="202">
        <v>5.09</v>
      </c>
      <c r="W93" s="202">
        <v>10.67</v>
      </c>
      <c r="X93" s="202">
        <v>36.21</v>
      </c>
      <c r="Y93" s="202">
        <v>0</v>
      </c>
      <c r="Z93" s="202">
        <v>68.16</v>
      </c>
      <c r="AA93" s="202">
        <v>0</v>
      </c>
      <c r="AB93" s="202">
        <v>0</v>
      </c>
      <c r="AC93" s="202">
        <v>7.63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5.46</v>
      </c>
      <c r="AJ93" s="202">
        <v>0</v>
      </c>
      <c r="AK93" s="202">
        <v>40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50.06</v>
      </c>
      <c r="L94" s="202">
        <v>63.06</v>
      </c>
      <c r="M94" s="202">
        <v>0</v>
      </c>
      <c r="N94" s="202">
        <v>28.99</v>
      </c>
      <c r="O94" s="202">
        <v>48.69</v>
      </c>
      <c r="P94" s="202">
        <v>59.1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235.52</v>
      </c>
      <c r="V94" s="202">
        <v>5.09</v>
      </c>
      <c r="W94" s="202">
        <v>10.67</v>
      </c>
      <c r="X94" s="202">
        <v>36.21</v>
      </c>
      <c r="Y94" s="202">
        <v>0</v>
      </c>
      <c r="Z94" s="202">
        <v>68.16</v>
      </c>
      <c r="AA94" s="202">
        <v>0</v>
      </c>
      <c r="AB94" s="202">
        <v>0</v>
      </c>
      <c r="AC94" s="202">
        <v>7.63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5.46</v>
      </c>
      <c r="AJ94" s="202">
        <v>0</v>
      </c>
      <c r="AK94" s="202">
        <v>40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50.06</v>
      </c>
      <c r="L95" s="202">
        <v>63.06</v>
      </c>
      <c r="M95" s="202">
        <v>0</v>
      </c>
      <c r="N95" s="202">
        <v>28.99</v>
      </c>
      <c r="O95" s="202">
        <v>48.69</v>
      </c>
      <c r="P95" s="202">
        <v>59.1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235.52</v>
      </c>
      <c r="V95" s="202">
        <v>5.09</v>
      </c>
      <c r="W95" s="202">
        <v>10.69</v>
      </c>
      <c r="X95" s="202">
        <v>36.21</v>
      </c>
      <c r="Y95" s="202">
        <v>0</v>
      </c>
      <c r="Z95" s="202">
        <v>68.16</v>
      </c>
      <c r="AA95" s="202">
        <v>0</v>
      </c>
      <c r="AB95" s="202">
        <v>0</v>
      </c>
      <c r="AC95" s="202">
        <v>7.63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5.46</v>
      </c>
      <c r="AJ95" s="202">
        <v>0</v>
      </c>
      <c r="AK95" s="202">
        <v>41.45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50.06</v>
      </c>
      <c r="L96" s="202">
        <v>63.06</v>
      </c>
      <c r="M96" s="202">
        <v>0</v>
      </c>
      <c r="N96" s="202">
        <v>28.99</v>
      </c>
      <c r="O96" s="202">
        <v>48.69</v>
      </c>
      <c r="P96" s="202">
        <v>59.1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235.52</v>
      </c>
      <c r="V96" s="202">
        <v>5.09</v>
      </c>
      <c r="W96" s="202">
        <v>10.69</v>
      </c>
      <c r="X96" s="202">
        <v>36.21</v>
      </c>
      <c r="Y96" s="202">
        <v>0</v>
      </c>
      <c r="Z96" s="202">
        <v>68.16</v>
      </c>
      <c r="AA96" s="202">
        <v>0</v>
      </c>
      <c r="AB96" s="202">
        <v>0</v>
      </c>
      <c r="AC96" s="202">
        <v>7.63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5.46</v>
      </c>
      <c r="AJ96" s="202">
        <v>0</v>
      </c>
      <c r="AK96" s="202">
        <v>41.45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50.06</v>
      </c>
      <c r="L97" s="202">
        <v>63.06</v>
      </c>
      <c r="M97" s="202">
        <v>0</v>
      </c>
      <c r="N97" s="202">
        <v>28.99</v>
      </c>
      <c r="O97" s="202">
        <v>48.69</v>
      </c>
      <c r="P97" s="202">
        <v>59.1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235.52</v>
      </c>
      <c r="V97" s="202">
        <v>5.09</v>
      </c>
      <c r="W97" s="202">
        <v>10.69</v>
      </c>
      <c r="X97" s="202">
        <v>36.21</v>
      </c>
      <c r="Y97" s="202">
        <v>0</v>
      </c>
      <c r="Z97" s="202">
        <v>68.16</v>
      </c>
      <c r="AA97" s="202">
        <v>0</v>
      </c>
      <c r="AB97" s="202">
        <v>0</v>
      </c>
      <c r="AC97" s="202">
        <v>7.63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5.46</v>
      </c>
      <c r="AJ97" s="202">
        <v>0</v>
      </c>
      <c r="AK97" s="202">
        <v>41.45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50.06</v>
      </c>
      <c r="L98" s="202">
        <v>63.06</v>
      </c>
      <c r="M98" s="202">
        <v>0</v>
      </c>
      <c r="N98" s="202">
        <v>28.99</v>
      </c>
      <c r="O98" s="202">
        <v>48.69</v>
      </c>
      <c r="P98" s="202">
        <v>59.1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235.52</v>
      </c>
      <c r="V98" s="202">
        <v>5.09</v>
      </c>
      <c r="W98" s="202">
        <v>10.69</v>
      </c>
      <c r="X98" s="202">
        <v>36.21</v>
      </c>
      <c r="Y98" s="202">
        <v>0</v>
      </c>
      <c r="Z98" s="202">
        <v>68.16</v>
      </c>
      <c r="AA98" s="202">
        <v>0</v>
      </c>
      <c r="AB98" s="202">
        <v>0</v>
      </c>
      <c r="AC98" s="202">
        <v>7.63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5.46</v>
      </c>
      <c r="AJ98" s="202">
        <v>0</v>
      </c>
      <c r="AK98" s="202">
        <v>41.45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0.83559499999999964</v>
      </c>
      <c r="L99">
        <f t="shared" si="0"/>
        <v>0.70798999999999956</v>
      </c>
      <c r="M99">
        <f t="shared" si="0"/>
        <v>0</v>
      </c>
      <c r="N99">
        <f t="shared" si="0"/>
        <v>0.69576249999999873</v>
      </c>
      <c r="O99">
        <f t="shared" si="0"/>
        <v>1.1669824999999998</v>
      </c>
      <c r="P99">
        <f t="shared" si="0"/>
        <v>1.4230925000000023</v>
      </c>
      <c r="Q99">
        <f t="shared" si="0"/>
        <v>8.697500000000008E-2</v>
      </c>
      <c r="R99">
        <f t="shared" si="0"/>
        <v>0.17824999999999994</v>
      </c>
      <c r="S99">
        <f t="shared" si="0"/>
        <v>0.11182500000000012</v>
      </c>
      <c r="T99">
        <f t="shared" si="0"/>
        <v>0</v>
      </c>
      <c r="U99">
        <f t="shared" si="0"/>
        <v>5.4848450000000035</v>
      </c>
      <c r="V99">
        <f t="shared" si="0"/>
        <v>7.8894999999999965E-2</v>
      </c>
      <c r="W99">
        <f t="shared" si="0"/>
        <v>0.17931000000000005</v>
      </c>
      <c r="X99">
        <f t="shared" si="0"/>
        <v>0.71612500000000068</v>
      </c>
      <c r="Y99">
        <f t="shared" si="0"/>
        <v>0</v>
      </c>
      <c r="Z99">
        <f t="shared" si="0"/>
        <v>1.1178599999999985</v>
      </c>
      <c r="AA99">
        <f t="shared" si="0"/>
        <v>0</v>
      </c>
      <c r="AB99">
        <f t="shared" si="0"/>
        <v>0</v>
      </c>
      <c r="AC99">
        <f t="shared" si="0"/>
        <v>0.18470250000000007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0.15130250000000012</v>
      </c>
      <c r="AJ99">
        <f t="shared" si="0"/>
        <v>0</v>
      </c>
      <c r="AK99">
        <f t="shared" si="0"/>
        <v>1.0571975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0.3024199999999998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2.95</v>
      </c>
      <c r="L3" s="202">
        <v>445.49</v>
      </c>
      <c r="M3" s="202">
        <v>26.67</v>
      </c>
      <c r="N3" s="202">
        <v>35.020000000000003</v>
      </c>
      <c r="O3" s="202">
        <v>0</v>
      </c>
      <c r="P3" s="202">
        <v>39.83</v>
      </c>
      <c r="Q3" s="202">
        <v>5.8</v>
      </c>
      <c r="R3" s="202">
        <v>12.86</v>
      </c>
      <c r="S3" s="202">
        <v>7.88</v>
      </c>
      <c r="T3" s="202">
        <v>0</v>
      </c>
      <c r="U3" s="202">
        <v>52</v>
      </c>
      <c r="V3" s="202">
        <v>5.8</v>
      </c>
      <c r="W3" s="202">
        <v>9.67</v>
      </c>
      <c r="X3" s="202">
        <v>41.56</v>
      </c>
      <c r="Y3" s="202">
        <v>0</v>
      </c>
      <c r="Z3" s="202">
        <v>59.93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6.56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2.95</v>
      </c>
      <c r="L4" s="202">
        <v>445.49</v>
      </c>
      <c r="M4" s="202">
        <v>26.67</v>
      </c>
      <c r="N4" s="202">
        <v>35.020000000000003</v>
      </c>
      <c r="O4" s="202">
        <v>0</v>
      </c>
      <c r="P4" s="202">
        <v>38.58</v>
      </c>
      <c r="Q4" s="202">
        <v>5.8</v>
      </c>
      <c r="R4" s="202">
        <v>12.56</v>
      </c>
      <c r="S4" s="202">
        <v>7.73</v>
      </c>
      <c r="T4" s="202">
        <v>0</v>
      </c>
      <c r="U4" s="202">
        <v>52</v>
      </c>
      <c r="V4" s="202">
        <v>5.8</v>
      </c>
      <c r="W4" s="202">
        <v>9.67</v>
      </c>
      <c r="X4" s="202">
        <v>41.56</v>
      </c>
      <c r="Y4" s="202">
        <v>0</v>
      </c>
      <c r="Z4" s="202">
        <v>59.93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6.56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2.95</v>
      </c>
      <c r="L5" s="202">
        <v>445.48</v>
      </c>
      <c r="M5" s="202">
        <v>26.67</v>
      </c>
      <c r="N5" s="202">
        <v>35.020000000000003</v>
      </c>
      <c r="O5" s="202">
        <v>0</v>
      </c>
      <c r="P5" s="202">
        <v>37.47</v>
      </c>
      <c r="Q5" s="202">
        <v>5.8</v>
      </c>
      <c r="R5" s="202">
        <v>12.56</v>
      </c>
      <c r="S5" s="202">
        <v>7.73</v>
      </c>
      <c r="T5" s="202">
        <v>0</v>
      </c>
      <c r="U5" s="202">
        <v>52</v>
      </c>
      <c r="V5" s="202">
        <v>5.8</v>
      </c>
      <c r="W5" s="202">
        <v>9.67</v>
      </c>
      <c r="X5" s="202">
        <v>41.56</v>
      </c>
      <c r="Y5" s="202">
        <v>0</v>
      </c>
      <c r="Z5" s="202">
        <v>59.93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6.56</v>
      </c>
      <c r="AJ5" s="202">
        <v>0</v>
      </c>
      <c r="AK5" s="202">
        <v>55.27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2.95</v>
      </c>
      <c r="L6" s="202">
        <v>386.6</v>
      </c>
      <c r="M6" s="202">
        <v>26.67</v>
      </c>
      <c r="N6" s="202">
        <v>35.020000000000003</v>
      </c>
      <c r="O6" s="202">
        <v>0</v>
      </c>
      <c r="P6" s="202">
        <v>36.700000000000003</v>
      </c>
      <c r="Q6" s="202">
        <v>5.8</v>
      </c>
      <c r="R6" s="202">
        <v>12.56</v>
      </c>
      <c r="S6" s="202">
        <v>7.73</v>
      </c>
      <c r="T6" s="202">
        <v>0</v>
      </c>
      <c r="U6" s="202">
        <v>52</v>
      </c>
      <c r="V6" s="202">
        <v>5.8</v>
      </c>
      <c r="W6" s="202">
        <v>9.67</v>
      </c>
      <c r="X6" s="202">
        <v>41.56</v>
      </c>
      <c r="Y6" s="202">
        <v>0</v>
      </c>
      <c r="Z6" s="202">
        <v>59.93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6.56</v>
      </c>
      <c r="AJ6" s="202">
        <v>0</v>
      </c>
      <c r="AK6" s="202">
        <v>55.27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1.36</v>
      </c>
      <c r="L7" s="202">
        <v>289.95</v>
      </c>
      <c r="M7" s="202">
        <v>26.67</v>
      </c>
      <c r="N7" s="202">
        <v>35.020000000000003</v>
      </c>
      <c r="O7" s="202">
        <v>0</v>
      </c>
      <c r="P7" s="202">
        <v>36.700000000000003</v>
      </c>
      <c r="Q7" s="202">
        <v>0</v>
      </c>
      <c r="R7" s="202">
        <v>0.45</v>
      </c>
      <c r="S7" s="202">
        <v>0.22</v>
      </c>
      <c r="T7" s="202">
        <v>0</v>
      </c>
      <c r="U7" s="202">
        <v>52</v>
      </c>
      <c r="V7" s="202">
        <v>5.8</v>
      </c>
      <c r="W7" s="202">
        <v>9.67</v>
      </c>
      <c r="X7" s="202">
        <v>41.56</v>
      </c>
      <c r="Y7" s="202">
        <v>0</v>
      </c>
      <c r="Z7" s="202">
        <v>33.72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6.56</v>
      </c>
      <c r="AJ7" s="202">
        <v>0</v>
      </c>
      <c r="AK7" s="202">
        <v>55.27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1.36</v>
      </c>
      <c r="L8" s="202">
        <v>262.3</v>
      </c>
      <c r="M8" s="202">
        <v>26.67</v>
      </c>
      <c r="N8" s="202">
        <v>35.020000000000003</v>
      </c>
      <c r="O8" s="202">
        <v>0</v>
      </c>
      <c r="P8" s="202">
        <v>36.700000000000003</v>
      </c>
      <c r="Q8" s="202">
        <v>0</v>
      </c>
      <c r="R8" s="202">
        <v>0.45</v>
      </c>
      <c r="S8" s="202">
        <v>0.22</v>
      </c>
      <c r="T8" s="202">
        <v>0</v>
      </c>
      <c r="U8" s="202">
        <v>52</v>
      </c>
      <c r="V8" s="202">
        <v>5.8</v>
      </c>
      <c r="W8" s="202">
        <v>9.67</v>
      </c>
      <c r="X8" s="202">
        <v>41.56</v>
      </c>
      <c r="Y8" s="202">
        <v>0</v>
      </c>
      <c r="Z8" s="202">
        <v>33.72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6.56</v>
      </c>
      <c r="AJ8" s="202">
        <v>0</v>
      </c>
      <c r="AK8" s="202">
        <v>55.27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1.37</v>
      </c>
      <c r="L9" s="202">
        <v>262.3</v>
      </c>
      <c r="M9" s="202">
        <v>26.67</v>
      </c>
      <c r="N9" s="202">
        <v>35.020000000000003</v>
      </c>
      <c r="O9" s="202">
        <v>0</v>
      </c>
      <c r="P9" s="202">
        <v>36.479999999999997</v>
      </c>
      <c r="Q9" s="202">
        <v>0</v>
      </c>
      <c r="R9" s="202">
        <v>0.79</v>
      </c>
      <c r="S9" s="202">
        <v>0.33</v>
      </c>
      <c r="T9" s="202">
        <v>0</v>
      </c>
      <c r="U9" s="202">
        <v>52</v>
      </c>
      <c r="V9" s="202">
        <v>5.8</v>
      </c>
      <c r="W9" s="202">
        <v>9.67</v>
      </c>
      <c r="X9" s="202">
        <v>41.56</v>
      </c>
      <c r="Y9" s="202">
        <v>0</v>
      </c>
      <c r="Z9" s="202">
        <v>33.72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6.56</v>
      </c>
      <c r="AJ9" s="202">
        <v>0</v>
      </c>
      <c r="AK9" s="202">
        <v>55.27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1.37</v>
      </c>
      <c r="L10" s="202">
        <v>262.3</v>
      </c>
      <c r="M10" s="202">
        <v>26.67</v>
      </c>
      <c r="N10" s="202">
        <v>35.020000000000003</v>
      </c>
      <c r="O10" s="202">
        <v>0</v>
      </c>
      <c r="P10" s="202">
        <v>36.479999999999997</v>
      </c>
      <c r="Q10" s="202">
        <v>0</v>
      </c>
      <c r="R10" s="202">
        <v>0.79</v>
      </c>
      <c r="S10" s="202">
        <v>0.33</v>
      </c>
      <c r="T10" s="202">
        <v>0</v>
      </c>
      <c r="U10" s="202">
        <v>52</v>
      </c>
      <c r="V10" s="202">
        <v>5.8</v>
      </c>
      <c r="W10" s="202">
        <v>9.67</v>
      </c>
      <c r="X10" s="202">
        <v>41.56</v>
      </c>
      <c r="Y10" s="202">
        <v>0</v>
      </c>
      <c r="Z10" s="202">
        <v>33.72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6.56</v>
      </c>
      <c r="AJ10" s="202">
        <v>0</v>
      </c>
      <c r="AK10" s="202">
        <v>55.27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1.37</v>
      </c>
      <c r="L11" s="202">
        <v>262.73</v>
      </c>
      <c r="M11" s="202">
        <v>26.4</v>
      </c>
      <c r="N11" s="202">
        <v>35.03</v>
      </c>
      <c r="O11" s="202">
        <v>0</v>
      </c>
      <c r="P11" s="202">
        <v>36.479999999999997</v>
      </c>
      <c r="Q11" s="202">
        <v>0.64</v>
      </c>
      <c r="R11" s="202">
        <v>0.79</v>
      </c>
      <c r="S11" s="202">
        <v>0.34</v>
      </c>
      <c r="T11" s="202">
        <v>0</v>
      </c>
      <c r="U11" s="202">
        <v>51.74</v>
      </c>
      <c r="V11" s="202">
        <v>0</v>
      </c>
      <c r="W11" s="202">
        <v>1.93</v>
      </c>
      <c r="X11" s="202">
        <v>29</v>
      </c>
      <c r="Y11" s="202">
        <v>0</v>
      </c>
      <c r="Z11" s="202">
        <v>33.72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6.56</v>
      </c>
      <c r="AJ11" s="202">
        <v>0</v>
      </c>
      <c r="AK11" s="202">
        <v>55.27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1.37</v>
      </c>
      <c r="L12" s="202">
        <v>262.73</v>
      </c>
      <c r="M12" s="202">
        <v>26.4</v>
      </c>
      <c r="N12" s="202">
        <v>35.03</v>
      </c>
      <c r="O12" s="202">
        <v>0</v>
      </c>
      <c r="P12" s="202">
        <v>36.479999999999997</v>
      </c>
      <c r="Q12" s="202">
        <v>0.64</v>
      </c>
      <c r="R12" s="202">
        <v>0.79</v>
      </c>
      <c r="S12" s="202">
        <v>0.34</v>
      </c>
      <c r="T12" s="202">
        <v>0</v>
      </c>
      <c r="U12" s="202">
        <v>51.74</v>
      </c>
      <c r="V12" s="202">
        <v>0</v>
      </c>
      <c r="W12" s="202">
        <v>9.67</v>
      </c>
      <c r="X12" s="202">
        <v>41.56</v>
      </c>
      <c r="Y12" s="202">
        <v>0</v>
      </c>
      <c r="Z12" s="202">
        <v>33.72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6.56</v>
      </c>
      <c r="AJ12" s="202">
        <v>0</v>
      </c>
      <c r="AK12" s="202">
        <v>55.27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1.37</v>
      </c>
      <c r="L13" s="202">
        <v>263.14999999999998</v>
      </c>
      <c r="M13" s="202">
        <v>26.4</v>
      </c>
      <c r="N13" s="202">
        <v>35.03</v>
      </c>
      <c r="O13" s="202">
        <v>0</v>
      </c>
      <c r="P13" s="202">
        <v>36.479999999999997</v>
      </c>
      <c r="Q13" s="202">
        <v>0.64</v>
      </c>
      <c r="R13" s="202">
        <v>0.79</v>
      </c>
      <c r="S13" s="202">
        <v>0.34</v>
      </c>
      <c r="T13" s="202">
        <v>0</v>
      </c>
      <c r="U13" s="202">
        <v>51.74</v>
      </c>
      <c r="V13" s="202">
        <v>0</v>
      </c>
      <c r="W13" s="202">
        <v>1.93</v>
      </c>
      <c r="X13" s="202">
        <v>19.39</v>
      </c>
      <c r="Y13" s="202">
        <v>0</v>
      </c>
      <c r="Z13" s="202">
        <v>33.72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6.56</v>
      </c>
      <c r="AJ13" s="202">
        <v>0</v>
      </c>
      <c r="AK13" s="202">
        <v>55.27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1.37</v>
      </c>
      <c r="L14" s="202">
        <v>263.14999999999998</v>
      </c>
      <c r="M14" s="202">
        <v>26.4</v>
      </c>
      <c r="N14" s="202">
        <v>35.03</v>
      </c>
      <c r="O14" s="202">
        <v>0</v>
      </c>
      <c r="P14" s="202">
        <v>36.479999999999997</v>
      </c>
      <c r="Q14" s="202">
        <v>0.64</v>
      </c>
      <c r="R14" s="202">
        <v>0.79</v>
      </c>
      <c r="S14" s="202">
        <v>0.34</v>
      </c>
      <c r="T14" s="202">
        <v>0</v>
      </c>
      <c r="U14" s="202">
        <v>51.74</v>
      </c>
      <c r="V14" s="202">
        <v>0</v>
      </c>
      <c r="W14" s="202">
        <v>1.93</v>
      </c>
      <c r="X14" s="202">
        <v>19.329999999999998</v>
      </c>
      <c r="Y14" s="202">
        <v>0</v>
      </c>
      <c r="Z14" s="202">
        <v>33.72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6.56</v>
      </c>
      <c r="AJ14" s="202">
        <v>0</v>
      </c>
      <c r="AK14" s="202">
        <v>55.27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1.37</v>
      </c>
      <c r="L15" s="202">
        <v>254.72</v>
      </c>
      <c r="M15" s="202">
        <v>26.4</v>
      </c>
      <c r="N15" s="202">
        <v>35.03</v>
      </c>
      <c r="O15" s="202">
        <v>0</v>
      </c>
      <c r="P15" s="202">
        <v>36.479999999999997</v>
      </c>
      <c r="Q15" s="202">
        <v>0.64</v>
      </c>
      <c r="R15" s="202">
        <v>0.79</v>
      </c>
      <c r="S15" s="202">
        <v>0.34</v>
      </c>
      <c r="T15" s="202">
        <v>0</v>
      </c>
      <c r="U15" s="202">
        <v>51.74</v>
      </c>
      <c r="V15" s="202">
        <v>0</v>
      </c>
      <c r="W15" s="202">
        <v>1.93</v>
      </c>
      <c r="X15" s="202">
        <v>9.67</v>
      </c>
      <c r="Y15" s="202">
        <v>0</v>
      </c>
      <c r="Z15" s="202">
        <v>33.72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6.56</v>
      </c>
      <c r="AJ15" s="202">
        <v>0</v>
      </c>
      <c r="AK15" s="202">
        <v>57.8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1.37</v>
      </c>
      <c r="L16" s="202">
        <v>254.72</v>
      </c>
      <c r="M16" s="202">
        <v>26.4</v>
      </c>
      <c r="N16" s="202">
        <v>35.03</v>
      </c>
      <c r="O16" s="202">
        <v>0</v>
      </c>
      <c r="P16" s="202">
        <v>36.479999999999997</v>
      </c>
      <c r="Q16" s="202">
        <v>0.64</v>
      </c>
      <c r="R16" s="202">
        <v>0.8</v>
      </c>
      <c r="S16" s="202">
        <v>0.34</v>
      </c>
      <c r="T16" s="202">
        <v>0</v>
      </c>
      <c r="U16" s="202">
        <v>51.74</v>
      </c>
      <c r="V16" s="202">
        <v>0</v>
      </c>
      <c r="W16" s="202">
        <v>1.93</v>
      </c>
      <c r="X16" s="202">
        <v>9.66</v>
      </c>
      <c r="Y16" s="202">
        <v>0</v>
      </c>
      <c r="Z16" s="202">
        <v>33.72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6.56</v>
      </c>
      <c r="AJ16" s="202">
        <v>0</v>
      </c>
      <c r="AK16" s="202">
        <v>57.8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1.37</v>
      </c>
      <c r="L17" s="202">
        <v>254.72</v>
      </c>
      <c r="M17" s="202">
        <v>26.4</v>
      </c>
      <c r="N17" s="202">
        <v>35.03</v>
      </c>
      <c r="O17" s="202">
        <v>0</v>
      </c>
      <c r="P17" s="202">
        <v>36.479999999999997</v>
      </c>
      <c r="Q17" s="202">
        <v>0.64</v>
      </c>
      <c r="R17" s="202">
        <v>0.8</v>
      </c>
      <c r="S17" s="202">
        <v>0.34</v>
      </c>
      <c r="T17" s="202">
        <v>0</v>
      </c>
      <c r="U17" s="202">
        <v>51.74</v>
      </c>
      <c r="V17" s="202">
        <v>0</v>
      </c>
      <c r="W17" s="202">
        <v>1.93</v>
      </c>
      <c r="X17" s="202">
        <v>9.66</v>
      </c>
      <c r="Y17" s="202">
        <v>0</v>
      </c>
      <c r="Z17" s="202">
        <v>33.72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6.56</v>
      </c>
      <c r="AJ17" s="202">
        <v>0</v>
      </c>
      <c r="AK17" s="202">
        <v>57.8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1.37</v>
      </c>
      <c r="L18" s="202">
        <v>254.72</v>
      </c>
      <c r="M18" s="202">
        <v>26.4</v>
      </c>
      <c r="N18" s="202">
        <v>35.03</v>
      </c>
      <c r="O18" s="202">
        <v>0</v>
      </c>
      <c r="P18" s="202">
        <v>36.479999999999997</v>
      </c>
      <c r="Q18" s="202">
        <v>0.64</v>
      </c>
      <c r="R18" s="202">
        <v>0.8</v>
      </c>
      <c r="S18" s="202">
        <v>0.34</v>
      </c>
      <c r="T18" s="202">
        <v>0</v>
      </c>
      <c r="U18" s="202">
        <v>51.74</v>
      </c>
      <c r="V18" s="202">
        <v>0</v>
      </c>
      <c r="W18" s="202">
        <v>1.93</v>
      </c>
      <c r="X18" s="202">
        <v>9.66</v>
      </c>
      <c r="Y18" s="202">
        <v>0</v>
      </c>
      <c r="Z18" s="202">
        <v>33.72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6.56</v>
      </c>
      <c r="AJ18" s="202">
        <v>0</v>
      </c>
      <c r="AK18" s="202">
        <v>57.8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1.37</v>
      </c>
      <c r="L19" s="202">
        <v>254.72</v>
      </c>
      <c r="M19" s="202">
        <v>26.4</v>
      </c>
      <c r="N19" s="202">
        <v>35.03</v>
      </c>
      <c r="O19" s="202">
        <v>0</v>
      </c>
      <c r="P19" s="202">
        <v>36.36</v>
      </c>
      <c r="Q19" s="202">
        <v>0.64</v>
      </c>
      <c r="R19" s="202">
        <v>0.8</v>
      </c>
      <c r="S19" s="202">
        <v>0.34</v>
      </c>
      <c r="T19" s="202">
        <v>0</v>
      </c>
      <c r="U19" s="202">
        <v>51.74</v>
      </c>
      <c r="V19" s="202">
        <v>0</v>
      </c>
      <c r="W19" s="202">
        <v>1.93</v>
      </c>
      <c r="X19" s="202">
        <v>9.66</v>
      </c>
      <c r="Y19" s="202">
        <v>0</v>
      </c>
      <c r="Z19" s="202">
        <v>33.72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6.94</v>
      </c>
      <c r="AJ19" s="202">
        <v>0</v>
      </c>
      <c r="AK19" s="202">
        <v>55.27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1.37</v>
      </c>
      <c r="L20" s="202">
        <v>254.72</v>
      </c>
      <c r="M20" s="202">
        <v>26.4</v>
      </c>
      <c r="N20" s="202">
        <v>35.03</v>
      </c>
      <c r="O20" s="202">
        <v>0</v>
      </c>
      <c r="P20" s="202">
        <v>36.36</v>
      </c>
      <c r="Q20" s="202">
        <v>0</v>
      </c>
      <c r="R20" s="202">
        <v>0</v>
      </c>
      <c r="S20" s="202">
        <v>0</v>
      </c>
      <c r="T20" s="202">
        <v>0</v>
      </c>
      <c r="U20" s="202">
        <v>51.74</v>
      </c>
      <c r="V20" s="202">
        <v>0</v>
      </c>
      <c r="W20" s="202">
        <v>1.93</v>
      </c>
      <c r="X20" s="202">
        <v>9.67</v>
      </c>
      <c r="Y20" s="202">
        <v>0</v>
      </c>
      <c r="Z20" s="202">
        <v>33.72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6.94</v>
      </c>
      <c r="AJ20" s="202">
        <v>0</v>
      </c>
      <c r="AK20" s="202">
        <v>55.27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1.37</v>
      </c>
      <c r="L21" s="202">
        <v>254.72</v>
      </c>
      <c r="M21" s="202">
        <v>26.4</v>
      </c>
      <c r="N21" s="202">
        <v>35.03</v>
      </c>
      <c r="O21" s="202">
        <v>0</v>
      </c>
      <c r="P21" s="202">
        <v>36.58</v>
      </c>
      <c r="Q21" s="202">
        <v>2.12</v>
      </c>
      <c r="R21" s="202">
        <v>4.59</v>
      </c>
      <c r="S21" s="202">
        <v>2.77</v>
      </c>
      <c r="T21" s="202">
        <v>0</v>
      </c>
      <c r="U21" s="202">
        <v>51.74</v>
      </c>
      <c r="V21" s="202">
        <v>0</v>
      </c>
      <c r="W21" s="202">
        <v>1.93</v>
      </c>
      <c r="X21" s="202">
        <v>9.67</v>
      </c>
      <c r="Y21" s="202">
        <v>0</v>
      </c>
      <c r="Z21" s="202">
        <v>33.72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55.27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1.37</v>
      </c>
      <c r="L22" s="202">
        <v>254.72</v>
      </c>
      <c r="M22" s="202">
        <v>26.4</v>
      </c>
      <c r="N22" s="202">
        <v>35.03</v>
      </c>
      <c r="O22" s="202">
        <v>0</v>
      </c>
      <c r="P22" s="202">
        <v>36.58</v>
      </c>
      <c r="Q22" s="202">
        <v>1.42</v>
      </c>
      <c r="R22" s="202">
        <v>4.67</v>
      </c>
      <c r="S22" s="202">
        <v>2.85</v>
      </c>
      <c r="T22" s="202">
        <v>0</v>
      </c>
      <c r="U22" s="202">
        <v>51.74</v>
      </c>
      <c r="V22" s="202">
        <v>0</v>
      </c>
      <c r="W22" s="202">
        <v>1.93</v>
      </c>
      <c r="X22" s="202">
        <v>9.67</v>
      </c>
      <c r="Y22" s="202">
        <v>0</v>
      </c>
      <c r="Z22" s="202">
        <v>33.72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55.27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261.97000000000003</v>
      </c>
      <c r="M23" s="202">
        <v>26.4</v>
      </c>
      <c r="N23" s="202">
        <v>35.03</v>
      </c>
      <c r="O23" s="202">
        <v>0</v>
      </c>
      <c r="P23" s="202">
        <v>36.700000000000003</v>
      </c>
      <c r="Q23" s="202">
        <v>1.42</v>
      </c>
      <c r="R23" s="202">
        <v>4.67</v>
      </c>
      <c r="S23" s="202">
        <v>2.85</v>
      </c>
      <c r="T23" s="202">
        <v>0</v>
      </c>
      <c r="U23" s="202">
        <v>51.74</v>
      </c>
      <c r="V23" s="202">
        <v>0</v>
      </c>
      <c r="W23" s="202">
        <v>9.66</v>
      </c>
      <c r="X23" s="202">
        <v>41.56</v>
      </c>
      <c r="Y23" s="202">
        <v>0</v>
      </c>
      <c r="Z23" s="202">
        <v>33.72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6.94</v>
      </c>
      <c r="AJ23" s="202">
        <v>0</v>
      </c>
      <c r="AK23" s="202">
        <v>55.27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1.37</v>
      </c>
      <c r="L24" s="202">
        <v>261.97000000000003</v>
      </c>
      <c r="M24" s="202">
        <v>26.4</v>
      </c>
      <c r="N24" s="202">
        <v>35.03</v>
      </c>
      <c r="O24" s="202">
        <v>0</v>
      </c>
      <c r="P24" s="202">
        <v>36.700000000000003</v>
      </c>
      <c r="Q24" s="202">
        <v>5.8</v>
      </c>
      <c r="R24" s="202">
        <v>12.56</v>
      </c>
      <c r="S24" s="202">
        <v>7.73</v>
      </c>
      <c r="T24" s="202">
        <v>0</v>
      </c>
      <c r="U24" s="202">
        <v>51.74</v>
      </c>
      <c r="V24" s="202">
        <v>5.8</v>
      </c>
      <c r="W24" s="202">
        <v>9.66</v>
      </c>
      <c r="X24" s="202">
        <v>41.56</v>
      </c>
      <c r="Y24" s="202">
        <v>0</v>
      </c>
      <c r="Z24" s="202">
        <v>28.99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6.94</v>
      </c>
      <c r="AJ24" s="202">
        <v>0</v>
      </c>
      <c r="AK24" s="202">
        <v>55.27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1.37</v>
      </c>
      <c r="L25" s="202">
        <v>261.97000000000003</v>
      </c>
      <c r="M25" s="202">
        <v>26.4</v>
      </c>
      <c r="N25" s="202">
        <v>35.03</v>
      </c>
      <c r="O25" s="202">
        <v>0</v>
      </c>
      <c r="P25" s="202">
        <v>36.700000000000003</v>
      </c>
      <c r="Q25" s="202">
        <v>5.8</v>
      </c>
      <c r="R25" s="202">
        <v>12.56</v>
      </c>
      <c r="S25" s="202">
        <v>7.73</v>
      </c>
      <c r="T25" s="202">
        <v>0</v>
      </c>
      <c r="U25" s="202">
        <v>51.74</v>
      </c>
      <c r="V25" s="202">
        <v>5.8</v>
      </c>
      <c r="W25" s="202">
        <v>9.66</v>
      </c>
      <c r="X25" s="202">
        <v>41.56</v>
      </c>
      <c r="Y25" s="202">
        <v>0</v>
      </c>
      <c r="Z25" s="202">
        <v>28.99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6.94</v>
      </c>
      <c r="AJ25" s="202">
        <v>0</v>
      </c>
      <c r="AK25" s="202">
        <v>55.27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261.97000000000003</v>
      </c>
      <c r="M26" s="202">
        <v>26.4</v>
      </c>
      <c r="N26" s="202">
        <v>35.03</v>
      </c>
      <c r="O26" s="202">
        <v>0</v>
      </c>
      <c r="P26" s="202">
        <v>36.700000000000003</v>
      </c>
      <c r="Q26" s="202">
        <v>5.8</v>
      </c>
      <c r="R26" s="202">
        <v>12.56</v>
      </c>
      <c r="S26" s="202">
        <v>7.73</v>
      </c>
      <c r="T26" s="202">
        <v>0</v>
      </c>
      <c r="U26" s="202">
        <v>51.74</v>
      </c>
      <c r="V26" s="202">
        <v>5.8</v>
      </c>
      <c r="W26" s="202">
        <v>9.66</v>
      </c>
      <c r="X26" s="202">
        <v>41.56</v>
      </c>
      <c r="Y26" s="202">
        <v>0</v>
      </c>
      <c r="Z26" s="202">
        <v>28.99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6.94</v>
      </c>
      <c r="AJ26" s="202">
        <v>0</v>
      </c>
      <c r="AK26" s="202">
        <v>55.27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0.45</v>
      </c>
      <c r="L27" s="202">
        <v>289.95</v>
      </c>
      <c r="M27" s="202">
        <v>26.4</v>
      </c>
      <c r="N27" s="202">
        <v>35.03</v>
      </c>
      <c r="O27" s="202">
        <v>0</v>
      </c>
      <c r="P27" s="202">
        <v>36.700000000000003</v>
      </c>
      <c r="Q27" s="202">
        <v>5.8</v>
      </c>
      <c r="R27" s="202">
        <v>12.56</v>
      </c>
      <c r="S27" s="202">
        <v>7.73</v>
      </c>
      <c r="T27" s="202">
        <v>0</v>
      </c>
      <c r="U27" s="202">
        <v>51.74</v>
      </c>
      <c r="V27" s="202">
        <v>5.8</v>
      </c>
      <c r="W27" s="202">
        <v>9.51</v>
      </c>
      <c r="X27" s="202">
        <v>41.56</v>
      </c>
      <c r="Y27" s="202">
        <v>0</v>
      </c>
      <c r="Z27" s="202">
        <v>28.99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55.27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4.32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386.6</v>
      </c>
      <c r="M28" s="202">
        <v>26.4</v>
      </c>
      <c r="N28" s="202">
        <v>35.03</v>
      </c>
      <c r="O28" s="202">
        <v>0</v>
      </c>
      <c r="P28" s="202">
        <v>36.700000000000003</v>
      </c>
      <c r="Q28" s="202">
        <v>5.8</v>
      </c>
      <c r="R28" s="202">
        <v>12.56</v>
      </c>
      <c r="S28" s="202">
        <v>7.73</v>
      </c>
      <c r="T28" s="202">
        <v>0</v>
      </c>
      <c r="U28" s="202">
        <v>51.74</v>
      </c>
      <c r="V28" s="202">
        <v>5.8</v>
      </c>
      <c r="W28" s="202">
        <v>9.67</v>
      </c>
      <c r="X28" s="202">
        <v>41.56</v>
      </c>
      <c r="Y28" s="202">
        <v>0</v>
      </c>
      <c r="Z28" s="202">
        <v>59.93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8.61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445.48</v>
      </c>
      <c r="M29" s="202">
        <v>26.4</v>
      </c>
      <c r="N29" s="202">
        <v>35.03</v>
      </c>
      <c r="O29" s="202">
        <v>0</v>
      </c>
      <c r="P29" s="202">
        <v>36.700000000000003</v>
      </c>
      <c r="Q29" s="202">
        <v>5.8</v>
      </c>
      <c r="R29" s="202">
        <v>12.56</v>
      </c>
      <c r="S29" s="202">
        <v>7.73</v>
      </c>
      <c r="T29" s="202">
        <v>0</v>
      </c>
      <c r="U29" s="202">
        <v>51.74</v>
      </c>
      <c r="V29" s="202">
        <v>5.8</v>
      </c>
      <c r="W29" s="202">
        <v>9.67</v>
      </c>
      <c r="X29" s="202">
        <v>41.56</v>
      </c>
      <c r="Y29" s="202">
        <v>0</v>
      </c>
      <c r="Z29" s="202">
        <v>59.93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6.94</v>
      </c>
      <c r="AJ29" s="202">
        <v>0</v>
      </c>
      <c r="AK29" s="202">
        <v>55.27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445.48</v>
      </c>
      <c r="M30" s="202">
        <v>26.4</v>
      </c>
      <c r="N30" s="202">
        <v>35.03</v>
      </c>
      <c r="O30" s="202">
        <v>0</v>
      </c>
      <c r="P30" s="202">
        <v>36.700000000000003</v>
      </c>
      <c r="Q30" s="202">
        <v>5.8</v>
      </c>
      <c r="R30" s="202">
        <v>12.56</v>
      </c>
      <c r="S30" s="202">
        <v>7.73</v>
      </c>
      <c r="T30" s="202">
        <v>0</v>
      </c>
      <c r="U30" s="202">
        <v>51.74</v>
      </c>
      <c r="V30" s="202">
        <v>5.8</v>
      </c>
      <c r="W30" s="202">
        <v>9.67</v>
      </c>
      <c r="X30" s="202">
        <v>41.56</v>
      </c>
      <c r="Y30" s="202">
        <v>0</v>
      </c>
      <c r="Z30" s="202">
        <v>59.93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6.94</v>
      </c>
      <c r="AJ30" s="202">
        <v>0</v>
      </c>
      <c r="AK30" s="202">
        <v>55.27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445.48</v>
      </c>
      <c r="M31" s="202">
        <v>26.4</v>
      </c>
      <c r="N31" s="202">
        <v>35.03</v>
      </c>
      <c r="O31" s="202">
        <v>0</v>
      </c>
      <c r="P31" s="202">
        <v>36.700000000000003</v>
      </c>
      <c r="Q31" s="202">
        <v>5.8</v>
      </c>
      <c r="R31" s="202">
        <v>12.56</v>
      </c>
      <c r="S31" s="202">
        <v>7.73</v>
      </c>
      <c r="T31" s="202">
        <v>0</v>
      </c>
      <c r="U31" s="202">
        <v>51.74</v>
      </c>
      <c r="V31" s="202">
        <v>5.8</v>
      </c>
      <c r="W31" s="202">
        <v>9.66</v>
      </c>
      <c r="X31" s="202">
        <v>41.56</v>
      </c>
      <c r="Y31" s="202">
        <v>0</v>
      </c>
      <c r="Z31" s="202">
        <v>59.93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6.36</v>
      </c>
      <c r="AJ31" s="202">
        <v>0</v>
      </c>
      <c r="AK31" s="202">
        <v>55.27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434.92</v>
      </c>
      <c r="M32" s="202">
        <v>26.4</v>
      </c>
      <c r="N32" s="202">
        <v>35.03</v>
      </c>
      <c r="O32" s="202">
        <v>0</v>
      </c>
      <c r="P32" s="202">
        <v>36.700000000000003</v>
      </c>
      <c r="Q32" s="202">
        <v>5.8</v>
      </c>
      <c r="R32" s="202">
        <v>12.56</v>
      </c>
      <c r="S32" s="202">
        <v>7.73</v>
      </c>
      <c r="T32" s="202">
        <v>0</v>
      </c>
      <c r="U32" s="202">
        <v>51.74</v>
      </c>
      <c r="V32" s="202">
        <v>5.8</v>
      </c>
      <c r="W32" s="202">
        <v>9.66</v>
      </c>
      <c r="X32" s="202">
        <v>41.56</v>
      </c>
      <c r="Y32" s="202">
        <v>0</v>
      </c>
      <c r="Z32" s="202">
        <v>59.93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6.36</v>
      </c>
      <c r="AJ32" s="202">
        <v>0</v>
      </c>
      <c r="AK32" s="202">
        <v>55.27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2.85</v>
      </c>
      <c r="L33" s="202">
        <v>357.6</v>
      </c>
      <c r="M33" s="202">
        <v>26.4</v>
      </c>
      <c r="N33" s="202">
        <v>35.03</v>
      </c>
      <c r="O33" s="202">
        <v>0</v>
      </c>
      <c r="P33" s="202">
        <v>36.700000000000003</v>
      </c>
      <c r="Q33" s="202">
        <v>5.8</v>
      </c>
      <c r="R33" s="202">
        <v>12.56</v>
      </c>
      <c r="S33" s="202">
        <v>7.73</v>
      </c>
      <c r="T33" s="202">
        <v>0</v>
      </c>
      <c r="U33" s="202">
        <v>51.74</v>
      </c>
      <c r="V33" s="202">
        <v>5.8</v>
      </c>
      <c r="W33" s="202">
        <v>9.66</v>
      </c>
      <c r="X33" s="202">
        <v>41.56</v>
      </c>
      <c r="Y33" s="202">
        <v>0</v>
      </c>
      <c r="Z33" s="202">
        <v>59.93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6.36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263.92</v>
      </c>
      <c r="M34" s="202">
        <v>26.4</v>
      </c>
      <c r="N34" s="202">
        <v>35.03</v>
      </c>
      <c r="O34" s="202">
        <v>0</v>
      </c>
      <c r="P34" s="202">
        <v>36.700000000000003</v>
      </c>
      <c r="Q34" s="202">
        <v>5.8</v>
      </c>
      <c r="R34" s="202">
        <v>12.56</v>
      </c>
      <c r="S34" s="202">
        <v>7.73</v>
      </c>
      <c r="T34" s="202">
        <v>0</v>
      </c>
      <c r="U34" s="202">
        <v>51.74</v>
      </c>
      <c r="V34" s="202">
        <v>5.8</v>
      </c>
      <c r="W34" s="202">
        <v>9.66</v>
      </c>
      <c r="X34" s="202">
        <v>41.56</v>
      </c>
      <c r="Y34" s="202">
        <v>0</v>
      </c>
      <c r="Z34" s="202">
        <v>28.99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6.36</v>
      </c>
      <c r="AJ34" s="202">
        <v>0</v>
      </c>
      <c r="AK34" s="202">
        <v>55.27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2.85</v>
      </c>
      <c r="L35" s="202">
        <v>264.82</v>
      </c>
      <c r="M35" s="202">
        <v>26.4</v>
      </c>
      <c r="N35" s="202">
        <v>35.03</v>
      </c>
      <c r="O35" s="202">
        <v>0</v>
      </c>
      <c r="P35" s="202">
        <v>36.700000000000003</v>
      </c>
      <c r="Q35" s="202">
        <v>6</v>
      </c>
      <c r="R35" s="202">
        <v>13</v>
      </c>
      <c r="S35" s="202">
        <v>8</v>
      </c>
      <c r="T35" s="202">
        <v>0</v>
      </c>
      <c r="U35" s="202">
        <v>50.7</v>
      </c>
      <c r="V35" s="202">
        <v>5.8</v>
      </c>
      <c r="W35" s="202">
        <v>9.67</v>
      </c>
      <c r="X35" s="202">
        <v>41.56</v>
      </c>
      <c r="Y35" s="202">
        <v>0</v>
      </c>
      <c r="Z35" s="202">
        <v>28.99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6.36</v>
      </c>
      <c r="AJ35" s="202">
        <v>0</v>
      </c>
      <c r="AK35" s="202">
        <v>55.27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264.82</v>
      </c>
      <c r="M36" s="202">
        <v>26.4</v>
      </c>
      <c r="N36" s="202">
        <v>35.03</v>
      </c>
      <c r="O36" s="202">
        <v>0</v>
      </c>
      <c r="P36" s="202">
        <v>36.700000000000003</v>
      </c>
      <c r="Q36" s="202">
        <v>3.13</v>
      </c>
      <c r="R36" s="202">
        <v>6.81</v>
      </c>
      <c r="S36" s="202">
        <v>4.22</v>
      </c>
      <c r="T36" s="202">
        <v>0</v>
      </c>
      <c r="U36" s="202">
        <v>49.71</v>
      </c>
      <c r="V36" s="202">
        <v>0</v>
      </c>
      <c r="W36" s="202">
        <v>1.93</v>
      </c>
      <c r="X36" s="202">
        <v>14.5</v>
      </c>
      <c r="Y36" s="202">
        <v>0</v>
      </c>
      <c r="Z36" s="202">
        <v>33.72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6.36</v>
      </c>
      <c r="AJ36" s="202">
        <v>0</v>
      </c>
      <c r="AK36" s="202">
        <v>55.27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265.08</v>
      </c>
      <c r="M37" s="202">
        <v>26.4</v>
      </c>
      <c r="N37" s="202">
        <v>35.03</v>
      </c>
      <c r="O37" s="202">
        <v>0</v>
      </c>
      <c r="P37" s="202">
        <v>36.700000000000003</v>
      </c>
      <c r="Q37" s="202">
        <v>3.13</v>
      </c>
      <c r="R37" s="202">
        <v>6.81</v>
      </c>
      <c r="S37" s="202">
        <v>4.22</v>
      </c>
      <c r="T37" s="202">
        <v>0</v>
      </c>
      <c r="U37" s="202">
        <v>48.7</v>
      </c>
      <c r="V37" s="202">
        <v>0</v>
      </c>
      <c r="W37" s="202">
        <v>1.93</v>
      </c>
      <c r="X37" s="202">
        <v>14.5</v>
      </c>
      <c r="Y37" s="202">
        <v>0</v>
      </c>
      <c r="Z37" s="202">
        <v>33.72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6.36</v>
      </c>
      <c r="AJ37" s="202">
        <v>0</v>
      </c>
      <c r="AK37" s="202">
        <v>55.27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265.08</v>
      </c>
      <c r="M38" s="202">
        <v>26.4</v>
      </c>
      <c r="N38" s="202">
        <v>35.03</v>
      </c>
      <c r="O38" s="202">
        <v>0</v>
      </c>
      <c r="P38" s="202">
        <v>36.700000000000003</v>
      </c>
      <c r="Q38" s="202">
        <v>3.13</v>
      </c>
      <c r="R38" s="202">
        <v>6.81</v>
      </c>
      <c r="S38" s="202">
        <v>4.09</v>
      </c>
      <c r="T38" s="202">
        <v>0</v>
      </c>
      <c r="U38" s="202">
        <v>47.71</v>
      </c>
      <c r="V38" s="202">
        <v>0</v>
      </c>
      <c r="W38" s="202">
        <v>1.93</v>
      </c>
      <c r="X38" s="202">
        <v>14.5</v>
      </c>
      <c r="Y38" s="202">
        <v>0</v>
      </c>
      <c r="Z38" s="202">
        <v>33.72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6.36</v>
      </c>
      <c r="AJ38" s="202">
        <v>0</v>
      </c>
      <c r="AK38" s="202">
        <v>55.27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0.45</v>
      </c>
      <c r="L39" s="202">
        <v>265.08</v>
      </c>
      <c r="M39" s="202">
        <v>26.4</v>
      </c>
      <c r="N39" s="202">
        <v>35.03</v>
      </c>
      <c r="O39" s="202">
        <v>0</v>
      </c>
      <c r="P39" s="202">
        <v>36.700000000000003</v>
      </c>
      <c r="Q39" s="202">
        <v>3.13</v>
      </c>
      <c r="R39" s="202">
        <v>6.69</v>
      </c>
      <c r="S39" s="202">
        <v>4.09</v>
      </c>
      <c r="T39" s="202">
        <v>0</v>
      </c>
      <c r="U39" s="202">
        <v>46.7</v>
      </c>
      <c r="V39" s="202">
        <v>0</v>
      </c>
      <c r="W39" s="202">
        <v>1.93</v>
      </c>
      <c r="X39" s="202">
        <v>14.5</v>
      </c>
      <c r="Y39" s="202">
        <v>0</v>
      </c>
      <c r="Z39" s="202">
        <v>28.99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6.36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0.45</v>
      </c>
      <c r="L40" s="202">
        <v>265.08</v>
      </c>
      <c r="M40" s="202">
        <v>26.4</v>
      </c>
      <c r="N40" s="202">
        <v>35.03</v>
      </c>
      <c r="O40" s="202">
        <v>0</v>
      </c>
      <c r="P40" s="202">
        <v>36.700000000000003</v>
      </c>
      <c r="Q40" s="202">
        <v>3.43</v>
      </c>
      <c r="R40" s="202">
        <v>6.69</v>
      </c>
      <c r="S40" s="202">
        <v>4.09</v>
      </c>
      <c r="T40" s="202">
        <v>0</v>
      </c>
      <c r="U40" s="202">
        <v>46.7</v>
      </c>
      <c r="V40" s="202">
        <v>0</v>
      </c>
      <c r="W40" s="202">
        <v>1.93</v>
      </c>
      <c r="X40" s="202">
        <v>14.5</v>
      </c>
      <c r="Y40" s="202">
        <v>0</v>
      </c>
      <c r="Z40" s="202">
        <v>28.99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6.36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0.45</v>
      </c>
      <c r="L41" s="202">
        <v>265.08</v>
      </c>
      <c r="M41" s="202">
        <v>26.4</v>
      </c>
      <c r="N41" s="202">
        <v>35.03</v>
      </c>
      <c r="O41" s="202">
        <v>0</v>
      </c>
      <c r="P41" s="202">
        <v>36.700000000000003</v>
      </c>
      <c r="Q41" s="202">
        <v>3.43</v>
      </c>
      <c r="R41" s="202">
        <v>6.82</v>
      </c>
      <c r="S41" s="202">
        <v>4.09</v>
      </c>
      <c r="T41" s="202">
        <v>0</v>
      </c>
      <c r="U41" s="202">
        <v>46.7</v>
      </c>
      <c r="V41" s="202">
        <v>0</v>
      </c>
      <c r="W41" s="202">
        <v>1.93</v>
      </c>
      <c r="X41" s="202">
        <v>14.5</v>
      </c>
      <c r="Y41" s="202">
        <v>0</v>
      </c>
      <c r="Z41" s="202">
        <v>28.99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6.36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0.45</v>
      </c>
      <c r="L42" s="202">
        <v>265.08</v>
      </c>
      <c r="M42" s="202">
        <v>26.4</v>
      </c>
      <c r="N42" s="202">
        <v>35.03</v>
      </c>
      <c r="O42" s="202">
        <v>0</v>
      </c>
      <c r="P42" s="202">
        <v>36.700000000000003</v>
      </c>
      <c r="Q42" s="202">
        <v>1.87</v>
      </c>
      <c r="R42" s="202">
        <v>4.7699999999999996</v>
      </c>
      <c r="S42" s="202">
        <v>2.85</v>
      </c>
      <c r="T42" s="202">
        <v>0</v>
      </c>
      <c r="U42" s="202">
        <v>46.7</v>
      </c>
      <c r="V42" s="202">
        <v>0</v>
      </c>
      <c r="W42" s="202">
        <v>1.93</v>
      </c>
      <c r="X42" s="202">
        <v>14.5</v>
      </c>
      <c r="Y42" s="202">
        <v>0</v>
      </c>
      <c r="Z42" s="202">
        <v>28.99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3.93</v>
      </c>
      <c r="AJ42" s="202">
        <v>0</v>
      </c>
      <c r="AK42" s="202">
        <v>55.27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0.44</v>
      </c>
      <c r="L43" s="202">
        <v>265.08</v>
      </c>
      <c r="M43" s="202">
        <v>26.4</v>
      </c>
      <c r="N43" s="202">
        <v>35.03</v>
      </c>
      <c r="O43" s="202">
        <v>0</v>
      </c>
      <c r="P43" s="202">
        <v>36.700000000000003</v>
      </c>
      <c r="Q43" s="202">
        <v>3.42</v>
      </c>
      <c r="R43" s="202">
        <v>6.78</v>
      </c>
      <c r="S43" s="202">
        <v>4.05</v>
      </c>
      <c r="T43" s="202">
        <v>0</v>
      </c>
      <c r="U43" s="202">
        <v>46.7</v>
      </c>
      <c r="V43" s="202">
        <v>0</v>
      </c>
      <c r="W43" s="202">
        <v>1.93</v>
      </c>
      <c r="X43" s="202">
        <v>14.5</v>
      </c>
      <c r="Y43" s="202">
        <v>0</v>
      </c>
      <c r="Z43" s="202">
        <v>28.99</v>
      </c>
      <c r="AA43" s="202">
        <v>0</v>
      </c>
      <c r="AB43" s="202">
        <v>0</v>
      </c>
      <c r="AC43" s="202">
        <v>11.45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3.62</v>
      </c>
      <c r="AJ43" s="202">
        <v>0</v>
      </c>
      <c r="AK43" s="202">
        <v>55.27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0.44</v>
      </c>
      <c r="L44" s="202">
        <v>265.08</v>
      </c>
      <c r="M44" s="202">
        <v>26.4</v>
      </c>
      <c r="N44" s="202">
        <v>35.03</v>
      </c>
      <c r="O44" s="202">
        <v>0</v>
      </c>
      <c r="P44" s="202">
        <v>36.700000000000003</v>
      </c>
      <c r="Q44" s="202">
        <v>3.38</v>
      </c>
      <c r="R44" s="202">
        <v>6.76</v>
      </c>
      <c r="S44" s="202">
        <v>4.03</v>
      </c>
      <c r="T44" s="202">
        <v>0</v>
      </c>
      <c r="U44" s="202">
        <v>46.7</v>
      </c>
      <c r="V44" s="202">
        <v>0</v>
      </c>
      <c r="W44" s="202">
        <v>1.93</v>
      </c>
      <c r="X44" s="202">
        <v>14.5</v>
      </c>
      <c r="Y44" s="202">
        <v>0</v>
      </c>
      <c r="Z44" s="202">
        <v>28.99</v>
      </c>
      <c r="AA44" s="202">
        <v>0</v>
      </c>
      <c r="AB44" s="202">
        <v>0</v>
      </c>
      <c r="AC44" s="202">
        <v>11.45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4.6900000000000004</v>
      </c>
      <c r="AJ44" s="202">
        <v>0</v>
      </c>
      <c r="AK44" s="202">
        <v>55.27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0.44</v>
      </c>
      <c r="L45" s="202">
        <v>264.83999999999997</v>
      </c>
      <c r="M45" s="202">
        <v>26.4</v>
      </c>
      <c r="N45" s="202">
        <v>35.03</v>
      </c>
      <c r="O45" s="202">
        <v>0</v>
      </c>
      <c r="P45" s="202">
        <v>36.700000000000003</v>
      </c>
      <c r="Q45" s="202">
        <v>3.38</v>
      </c>
      <c r="R45" s="202">
        <v>6.61</v>
      </c>
      <c r="S45" s="202">
        <v>4.03</v>
      </c>
      <c r="T45" s="202">
        <v>0</v>
      </c>
      <c r="U45" s="202">
        <v>46.7</v>
      </c>
      <c r="V45" s="202">
        <v>0</v>
      </c>
      <c r="W45" s="202">
        <v>1.93</v>
      </c>
      <c r="X45" s="202">
        <v>14.5</v>
      </c>
      <c r="Y45" s="202">
        <v>0</v>
      </c>
      <c r="Z45" s="202">
        <v>28.99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5.74</v>
      </c>
      <c r="AJ45" s="202">
        <v>0</v>
      </c>
      <c r="AK45" s="202">
        <v>55.27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0.44</v>
      </c>
      <c r="L46" s="202">
        <v>264.83999999999997</v>
      </c>
      <c r="M46" s="202">
        <v>26.4</v>
      </c>
      <c r="N46" s="202">
        <v>35.03</v>
      </c>
      <c r="O46" s="202">
        <v>0</v>
      </c>
      <c r="P46" s="202">
        <v>36.700000000000003</v>
      </c>
      <c r="Q46" s="202">
        <v>0.9</v>
      </c>
      <c r="R46" s="202">
        <v>0.79</v>
      </c>
      <c r="S46" s="202">
        <v>0.33</v>
      </c>
      <c r="T46" s="202">
        <v>0</v>
      </c>
      <c r="U46" s="202">
        <v>46.7</v>
      </c>
      <c r="V46" s="202">
        <v>0</v>
      </c>
      <c r="W46" s="202">
        <v>1.93</v>
      </c>
      <c r="X46" s="202">
        <v>14.5</v>
      </c>
      <c r="Y46" s="202">
        <v>0</v>
      </c>
      <c r="Z46" s="202">
        <v>28.99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6.36</v>
      </c>
      <c r="AJ46" s="202">
        <v>0</v>
      </c>
      <c r="AK46" s="202">
        <v>55.27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0.44</v>
      </c>
      <c r="L47" s="202">
        <v>264.83999999999997</v>
      </c>
      <c r="M47" s="202">
        <v>26.4</v>
      </c>
      <c r="N47" s="202">
        <v>35.03</v>
      </c>
      <c r="O47" s="202">
        <v>0</v>
      </c>
      <c r="P47" s="202">
        <v>36.700000000000003</v>
      </c>
      <c r="Q47" s="202">
        <v>0.64</v>
      </c>
      <c r="R47" s="202">
        <v>0.79</v>
      </c>
      <c r="S47" s="202">
        <v>0.33</v>
      </c>
      <c r="T47" s="202">
        <v>0</v>
      </c>
      <c r="U47" s="202">
        <v>46.2</v>
      </c>
      <c r="V47" s="202">
        <v>0</v>
      </c>
      <c r="W47" s="202">
        <v>1.93</v>
      </c>
      <c r="X47" s="202">
        <v>14.5</v>
      </c>
      <c r="Y47" s="202">
        <v>0</v>
      </c>
      <c r="Z47" s="202">
        <v>28.99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6.36</v>
      </c>
      <c r="AJ47" s="202">
        <v>0</v>
      </c>
      <c r="AK47" s="202">
        <v>57.8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0.44</v>
      </c>
      <c r="L48" s="202">
        <v>264.83999999999997</v>
      </c>
      <c r="M48" s="202">
        <v>26.4</v>
      </c>
      <c r="N48" s="202">
        <v>35.03</v>
      </c>
      <c r="O48" s="202">
        <v>0</v>
      </c>
      <c r="P48" s="202">
        <v>36.700000000000003</v>
      </c>
      <c r="Q48" s="202">
        <v>0.64</v>
      </c>
      <c r="R48" s="202">
        <v>0.79</v>
      </c>
      <c r="S48" s="202">
        <v>0.33</v>
      </c>
      <c r="T48" s="202">
        <v>0</v>
      </c>
      <c r="U48" s="202">
        <v>46.2</v>
      </c>
      <c r="V48" s="202">
        <v>0</v>
      </c>
      <c r="W48" s="202">
        <v>1.93</v>
      </c>
      <c r="X48" s="202">
        <v>14.5</v>
      </c>
      <c r="Y48" s="202">
        <v>0</v>
      </c>
      <c r="Z48" s="202">
        <v>28.99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6.36</v>
      </c>
      <c r="AJ48" s="202">
        <v>0</v>
      </c>
      <c r="AK48" s="202">
        <v>57.8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0.44</v>
      </c>
      <c r="L49" s="202">
        <v>265.76</v>
      </c>
      <c r="M49" s="202">
        <v>26.4</v>
      </c>
      <c r="N49" s="202">
        <v>35.03</v>
      </c>
      <c r="O49" s="202">
        <v>0</v>
      </c>
      <c r="P49" s="202">
        <v>36.700000000000003</v>
      </c>
      <c r="Q49" s="202">
        <v>0.57999999999999996</v>
      </c>
      <c r="R49" s="202">
        <v>0.68</v>
      </c>
      <c r="S49" s="202">
        <v>0.26</v>
      </c>
      <c r="T49" s="202">
        <v>0</v>
      </c>
      <c r="U49" s="202">
        <v>46.2</v>
      </c>
      <c r="V49" s="202">
        <v>0</v>
      </c>
      <c r="W49" s="202">
        <v>1.93</v>
      </c>
      <c r="X49" s="202">
        <v>14.5</v>
      </c>
      <c r="Y49" s="202">
        <v>0</v>
      </c>
      <c r="Z49" s="202">
        <v>29.43</v>
      </c>
      <c r="AA49" s="202">
        <v>0</v>
      </c>
      <c r="AB49" s="202">
        <v>0</v>
      </c>
      <c r="AC49" s="202">
        <v>11.45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</v>
      </c>
      <c r="AJ49" s="202">
        <v>0</v>
      </c>
      <c r="AK49" s="202">
        <v>57.8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0.44</v>
      </c>
      <c r="L50" s="202">
        <v>265.76</v>
      </c>
      <c r="M50" s="202">
        <v>26.4</v>
      </c>
      <c r="N50" s="202">
        <v>35.03</v>
      </c>
      <c r="O50" s="202">
        <v>0</v>
      </c>
      <c r="P50" s="202">
        <v>36.700000000000003</v>
      </c>
      <c r="Q50" s="202">
        <v>0.57999999999999996</v>
      </c>
      <c r="R50" s="202">
        <v>0.68</v>
      </c>
      <c r="S50" s="202">
        <v>0.26</v>
      </c>
      <c r="T50" s="202">
        <v>0</v>
      </c>
      <c r="U50" s="202">
        <v>46.2</v>
      </c>
      <c r="V50" s="202">
        <v>0</v>
      </c>
      <c r="W50" s="202">
        <v>1.93</v>
      </c>
      <c r="X50" s="202">
        <v>14.5</v>
      </c>
      <c r="Y50" s="202">
        <v>0</v>
      </c>
      <c r="Z50" s="202">
        <v>29.43</v>
      </c>
      <c r="AA50" s="202">
        <v>0</v>
      </c>
      <c r="AB50" s="202">
        <v>0</v>
      </c>
      <c r="AC50" s="202">
        <v>11.45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</v>
      </c>
      <c r="AJ50" s="202">
        <v>0</v>
      </c>
      <c r="AK50" s="202">
        <v>57.8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266.18</v>
      </c>
      <c r="M51" s="202">
        <v>26.4</v>
      </c>
      <c r="N51" s="202">
        <v>35.03</v>
      </c>
      <c r="O51" s="202">
        <v>0</v>
      </c>
      <c r="P51" s="202">
        <v>36.700000000000003</v>
      </c>
      <c r="Q51" s="202">
        <v>0.57999999999999996</v>
      </c>
      <c r="R51" s="202">
        <v>0.68</v>
      </c>
      <c r="S51" s="202">
        <v>0.26</v>
      </c>
      <c r="T51" s="202">
        <v>0</v>
      </c>
      <c r="U51" s="202">
        <v>46.2</v>
      </c>
      <c r="V51" s="202">
        <v>0</v>
      </c>
      <c r="W51" s="202">
        <v>1.93</v>
      </c>
      <c r="X51" s="202">
        <v>14.5</v>
      </c>
      <c r="Y51" s="202">
        <v>0</v>
      </c>
      <c r="Z51" s="202">
        <v>29</v>
      </c>
      <c r="AA51" s="202">
        <v>0</v>
      </c>
      <c r="AB51" s="202">
        <v>0</v>
      </c>
      <c r="AC51" s="202">
        <v>11.45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266.18</v>
      </c>
      <c r="M52" s="202">
        <v>26.4</v>
      </c>
      <c r="N52" s="202">
        <v>35.03</v>
      </c>
      <c r="O52" s="202">
        <v>0</v>
      </c>
      <c r="P52" s="202">
        <v>36.700000000000003</v>
      </c>
      <c r="Q52" s="202">
        <v>0.57999999999999996</v>
      </c>
      <c r="R52" s="202">
        <v>0.68</v>
      </c>
      <c r="S52" s="202">
        <v>0.26</v>
      </c>
      <c r="T52" s="202">
        <v>0</v>
      </c>
      <c r="U52" s="202">
        <v>46.2</v>
      </c>
      <c r="V52" s="202">
        <v>0</v>
      </c>
      <c r="W52" s="202">
        <v>1.93</v>
      </c>
      <c r="X52" s="202">
        <v>14.5</v>
      </c>
      <c r="Y52" s="202">
        <v>0</v>
      </c>
      <c r="Z52" s="202">
        <v>29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6.36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266.18</v>
      </c>
      <c r="M53" s="202">
        <v>26.4</v>
      </c>
      <c r="N53" s="202">
        <v>35.03</v>
      </c>
      <c r="O53" s="202">
        <v>0</v>
      </c>
      <c r="P53" s="202">
        <v>36.700000000000003</v>
      </c>
      <c r="Q53" s="202">
        <v>0.86</v>
      </c>
      <c r="R53" s="202">
        <v>0.68</v>
      </c>
      <c r="S53" s="202">
        <v>0.26</v>
      </c>
      <c r="T53" s="202">
        <v>0</v>
      </c>
      <c r="U53" s="202">
        <v>46.2</v>
      </c>
      <c r="V53" s="202">
        <v>0</v>
      </c>
      <c r="W53" s="202">
        <v>1.88</v>
      </c>
      <c r="X53" s="202">
        <v>14.5</v>
      </c>
      <c r="Y53" s="202">
        <v>0</v>
      </c>
      <c r="Z53" s="202">
        <v>29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6.36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266.18</v>
      </c>
      <c r="M54" s="202">
        <v>26.4</v>
      </c>
      <c r="N54" s="202">
        <v>35.03</v>
      </c>
      <c r="O54" s="202">
        <v>0</v>
      </c>
      <c r="P54" s="202">
        <v>36.700000000000003</v>
      </c>
      <c r="Q54" s="202">
        <v>0.86</v>
      </c>
      <c r="R54" s="202">
        <v>0.68</v>
      </c>
      <c r="S54" s="202">
        <v>0.26</v>
      </c>
      <c r="T54" s="202">
        <v>0</v>
      </c>
      <c r="U54" s="202">
        <v>46.2</v>
      </c>
      <c r="V54" s="202">
        <v>0</v>
      </c>
      <c r="W54" s="202">
        <v>1.88</v>
      </c>
      <c r="X54" s="202">
        <v>14.5</v>
      </c>
      <c r="Y54" s="202">
        <v>0</v>
      </c>
      <c r="Z54" s="202">
        <v>29</v>
      </c>
      <c r="AA54" s="202">
        <v>0</v>
      </c>
      <c r="AB54" s="202">
        <v>0</v>
      </c>
      <c r="AC54" s="202">
        <v>11.75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6.36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266.86</v>
      </c>
      <c r="M55" s="202">
        <v>26.4</v>
      </c>
      <c r="N55" s="202">
        <v>35.03</v>
      </c>
      <c r="O55" s="202">
        <v>0</v>
      </c>
      <c r="P55" s="202">
        <v>36.700000000000003</v>
      </c>
      <c r="Q55" s="202">
        <v>1.01</v>
      </c>
      <c r="R55" s="202">
        <v>0.79</v>
      </c>
      <c r="S55" s="202">
        <v>0.33</v>
      </c>
      <c r="T55" s="202">
        <v>0</v>
      </c>
      <c r="U55" s="202">
        <v>46.7</v>
      </c>
      <c r="V55" s="202">
        <v>0</v>
      </c>
      <c r="W55" s="202">
        <v>1.81</v>
      </c>
      <c r="X55" s="202">
        <v>14.5</v>
      </c>
      <c r="Y55" s="202">
        <v>0</v>
      </c>
      <c r="Z55" s="202">
        <v>29.42</v>
      </c>
      <c r="AA55" s="202">
        <v>0</v>
      </c>
      <c r="AB55" s="202">
        <v>0</v>
      </c>
      <c r="AC55" s="202">
        <v>11.75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5.74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266.86</v>
      </c>
      <c r="M56" s="202">
        <v>26.4</v>
      </c>
      <c r="N56" s="202">
        <v>35.03</v>
      </c>
      <c r="O56" s="202">
        <v>0</v>
      </c>
      <c r="P56" s="202">
        <v>36.700000000000003</v>
      </c>
      <c r="Q56" s="202">
        <v>1.01</v>
      </c>
      <c r="R56" s="202">
        <v>0.79</v>
      </c>
      <c r="S56" s="202">
        <v>0.33</v>
      </c>
      <c r="T56" s="202">
        <v>0</v>
      </c>
      <c r="U56" s="202">
        <v>46.7</v>
      </c>
      <c r="V56" s="202">
        <v>0</v>
      </c>
      <c r="W56" s="202">
        <v>1.76</v>
      </c>
      <c r="X56" s="202">
        <v>14.5</v>
      </c>
      <c r="Y56" s="202">
        <v>0</v>
      </c>
      <c r="Z56" s="202">
        <v>29.42</v>
      </c>
      <c r="AA56" s="202">
        <v>0</v>
      </c>
      <c r="AB56" s="202">
        <v>0</v>
      </c>
      <c r="AC56" s="202">
        <v>11.75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5.74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266.86</v>
      </c>
      <c r="M57" s="202">
        <v>26.4</v>
      </c>
      <c r="N57" s="202">
        <v>35.03</v>
      </c>
      <c r="O57" s="202">
        <v>0</v>
      </c>
      <c r="P57" s="202">
        <v>36.700000000000003</v>
      </c>
      <c r="Q57" s="202">
        <v>1.01</v>
      </c>
      <c r="R57" s="202">
        <v>0.79</v>
      </c>
      <c r="S57" s="202">
        <v>0.33</v>
      </c>
      <c r="T57" s="202">
        <v>0</v>
      </c>
      <c r="U57" s="202">
        <v>46.7</v>
      </c>
      <c r="V57" s="202">
        <v>0</v>
      </c>
      <c r="W57" s="202">
        <v>1.76</v>
      </c>
      <c r="X57" s="202">
        <v>14.5</v>
      </c>
      <c r="Y57" s="202">
        <v>0</v>
      </c>
      <c r="Z57" s="202">
        <v>29.42</v>
      </c>
      <c r="AA57" s="202">
        <v>0</v>
      </c>
      <c r="AB57" s="202">
        <v>0</v>
      </c>
      <c r="AC57" s="202">
        <v>11.75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5.74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266.86</v>
      </c>
      <c r="M58" s="202">
        <v>26.4</v>
      </c>
      <c r="N58" s="202">
        <v>35.03</v>
      </c>
      <c r="O58" s="202">
        <v>0</v>
      </c>
      <c r="P58" s="202">
        <v>36.700000000000003</v>
      </c>
      <c r="Q58" s="202">
        <v>1.01</v>
      </c>
      <c r="R58" s="202">
        <v>0.79</v>
      </c>
      <c r="S58" s="202">
        <v>0.33</v>
      </c>
      <c r="T58" s="202">
        <v>0</v>
      </c>
      <c r="U58" s="202">
        <v>46.7</v>
      </c>
      <c r="V58" s="202">
        <v>0</v>
      </c>
      <c r="W58" s="202">
        <v>1.76</v>
      </c>
      <c r="X58" s="202">
        <v>14.5</v>
      </c>
      <c r="Y58" s="202">
        <v>0</v>
      </c>
      <c r="Z58" s="202">
        <v>29.42</v>
      </c>
      <c r="AA58" s="202">
        <v>0</v>
      </c>
      <c r="AB58" s="202">
        <v>0</v>
      </c>
      <c r="AC58" s="202">
        <v>11.75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5.74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260.95</v>
      </c>
      <c r="M59" s="202">
        <v>26.4</v>
      </c>
      <c r="N59" s="202">
        <v>35.03</v>
      </c>
      <c r="O59" s="202">
        <v>0</v>
      </c>
      <c r="P59" s="202">
        <v>36.700000000000003</v>
      </c>
      <c r="Q59" s="202">
        <v>0.9</v>
      </c>
      <c r="R59" s="202">
        <v>0.79</v>
      </c>
      <c r="S59" s="202">
        <v>0.33</v>
      </c>
      <c r="T59" s="202">
        <v>0</v>
      </c>
      <c r="U59" s="202">
        <v>46.7</v>
      </c>
      <c r="V59" s="202">
        <v>0</v>
      </c>
      <c r="W59" s="202">
        <v>1.72</v>
      </c>
      <c r="X59" s="202">
        <v>14.5</v>
      </c>
      <c r="Y59" s="202">
        <v>0</v>
      </c>
      <c r="Z59" s="202">
        <v>29</v>
      </c>
      <c r="AA59" s="202">
        <v>0</v>
      </c>
      <c r="AB59" s="202">
        <v>0</v>
      </c>
      <c r="AC59" s="202">
        <v>11.75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5.74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260.95</v>
      </c>
      <c r="M60" s="202">
        <v>26.4</v>
      </c>
      <c r="N60" s="202">
        <v>35.03</v>
      </c>
      <c r="O60" s="202">
        <v>0</v>
      </c>
      <c r="P60" s="202">
        <v>36.700000000000003</v>
      </c>
      <c r="Q60" s="202">
        <v>0.9</v>
      </c>
      <c r="R60" s="202">
        <v>0.79</v>
      </c>
      <c r="S60" s="202">
        <v>0.33</v>
      </c>
      <c r="T60" s="202">
        <v>0</v>
      </c>
      <c r="U60" s="202">
        <v>46.7</v>
      </c>
      <c r="V60" s="202">
        <v>0</v>
      </c>
      <c r="W60" s="202">
        <v>1.68</v>
      </c>
      <c r="X60" s="202">
        <v>14.5</v>
      </c>
      <c r="Y60" s="202">
        <v>0</v>
      </c>
      <c r="Z60" s="202">
        <v>29</v>
      </c>
      <c r="AA60" s="202">
        <v>0</v>
      </c>
      <c r="AB60" s="202">
        <v>0</v>
      </c>
      <c r="AC60" s="202">
        <v>11.75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5.74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266.51</v>
      </c>
      <c r="M61" s="202">
        <v>26.4</v>
      </c>
      <c r="N61" s="202">
        <v>35.03</v>
      </c>
      <c r="O61" s="202">
        <v>0</v>
      </c>
      <c r="P61" s="202">
        <v>36.700000000000003</v>
      </c>
      <c r="Q61" s="202">
        <v>0</v>
      </c>
      <c r="R61" s="202">
        <v>0</v>
      </c>
      <c r="S61" s="202">
        <v>0</v>
      </c>
      <c r="T61" s="202">
        <v>0</v>
      </c>
      <c r="U61" s="202">
        <v>47.53</v>
      </c>
      <c r="V61" s="202">
        <v>0</v>
      </c>
      <c r="W61" s="202">
        <v>1.93</v>
      </c>
      <c r="X61" s="202">
        <v>14.5</v>
      </c>
      <c r="Y61" s="202">
        <v>0</v>
      </c>
      <c r="Z61" s="202">
        <v>29</v>
      </c>
      <c r="AA61" s="202">
        <v>0</v>
      </c>
      <c r="AB61" s="202">
        <v>0</v>
      </c>
      <c r="AC61" s="202">
        <v>11.75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5.74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266.51</v>
      </c>
      <c r="M62" s="202">
        <v>26.4</v>
      </c>
      <c r="N62" s="202">
        <v>35.03</v>
      </c>
      <c r="O62" s="202">
        <v>0</v>
      </c>
      <c r="P62" s="202">
        <v>36.700000000000003</v>
      </c>
      <c r="Q62" s="202">
        <v>0</v>
      </c>
      <c r="R62" s="202">
        <v>0</v>
      </c>
      <c r="S62" s="202">
        <v>0</v>
      </c>
      <c r="T62" s="202">
        <v>0</v>
      </c>
      <c r="U62" s="202">
        <v>47.53</v>
      </c>
      <c r="V62" s="202">
        <v>0</v>
      </c>
      <c r="W62" s="202">
        <v>1.93</v>
      </c>
      <c r="X62" s="202">
        <v>14.5</v>
      </c>
      <c r="Y62" s="202">
        <v>0</v>
      </c>
      <c r="Z62" s="202">
        <v>29</v>
      </c>
      <c r="AA62" s="202">
        <v>0</v>
      </c>
      <c r="AB62" s="202">
        <v>0</v>
      </c>
      <c r="AC62" s="202">
        <v>11.75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5.74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266.51</v>
      </c>
      <c r="M63" s="202">
        <v>26.4</v>
      </c>
      <c r="N63" s="202">
        <v>35.03</v>
      </c>
      <c r="O63" s="202">
        <v>0</v>
      </c>
      <c r="P63" s="202">
        <v>36.700000000000003</v>
      </c>
      <c r="Q63" s="202">
        <v>0</v>
      </c>
      <c r="R63" s="202">
        <v>0</v>
      </c>
      <c r="S63" s="202">
        <v>0</v>
      </c>
      <c r="T63" s="202">
        <v>0</v>
      </c>
      <c r="U63" s="202">
        <v>47.53</v>
      </c>
      <c r="V63" s="202">
        <v>0</v>
      </c>
      <c r="W63" s="202">
        <v>1.93</v>
      </c>
      <c r="X63" s="202">
        <v>14.5</v>
      </c>
      <c r="Y63" s="202">
        <v>0</v>
      </c>
      <c r="Z63" s="202">
        <v>29</v>
      </c>
      <c r="AA63" s="202">
        <v>0</v>
      </c>
      <c r="AB63" s="202">
        <v>0</v>
      </c>
      <c r="AC63" s="202">
        <v>11.75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5.74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266.51</v>
      </c>
      <c r="M64" s="202">
        <v>26.4</v>
      </c>
      <c r="N64" s="202">
        <v>35.03</v>
      </c>
      <c r="O64" s="202">
        <v>0</v>
      </c>
      <c r="P64" s="202">
        <v>36.700000000000003</v>
      </c>
      <c r="Q64" s="202">
        <v>0</v>
      </c>
      <c r="R64" s="202">
        <v>0</v>
      </c>
      <c r="S64" s="202">
        <v>0</v>
      </c>
      <c r="T64" s="202">
        <v>0</v>
      </c>
      <c r="U64" s="202">
        <v>47.53</v>
      </c>
      <c r="V64" s="202">
        <v>0</v>
      </c>
      <c r="W64" s="202">
        <v>1.88</v>
      </c>
      <c r="X64" s="202">
        <v>14.5</v>
      </c>
      <c r="Y64" s="202">
        <v>0</v>
      </c>
      <c r="Z64" s="202">
        <v>29</v>
      </c>
      <c r="AA64" s="202">
        <v>0</v>
      </c>
      <c r="AB64" s="202">
        <v>0</v>
      </c>
      <c r="AC64" s="202">
        <v>11.75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5.74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266.51</v>
      </c>
      <c r="M65" s="202">
        <v>26.4</v>
      </c>
      <c r="N65" s="202">
        <v>35.03</v>
      </c>
      <c r="O65" s="202">
        <v>0</v>
      </c>
      <c r="P65" s="202">
        <v>36.700000000000003</v>
      </c>
      <c r="Q65" s="202">
        <v>0</v>
      </c>
      <c r="R65" s="202">
        <v>0</v>
      </c>
      <c r="S65" s="202">
        <v>0</v>
      </c>
      <c r="T65" s="202">
        <v>0</v>
      </c>
      <c r="U65" s="202">
        <v>48.37</v>
      </c>
      <c r="V65" s="202">
        <v>0</v>
      </c>
      <c r="W65" s="202">
        <v>1.88</v>
      </c>
      <c r="X65" s="202">
        <v>14.5</v>
      </c>
      <c r="Y65" s="202">
        <v>0</v>
      </c>
      <c r="Z65" s="202">
        <v>29</v>
      </c>
      <c r="AA65" s="202">
        <v>0</v>
      </c>
      <c r="AB65" s="202">
        <v>0</v>
      </c>
      <c r="AC65" s="202">
        <v>11.75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5.74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266.51</v>
      </c>
      <c r="M66" s="202">
        <v>26.4</v>
      </c>
      <c r="N66" s="202">
        <v>35.03</v>
      </c>
      <c r="O66" s="202">
        <v>0</v>
      </c>
      <c r="P66" s="202">
        <v>36.700000000000003</v>
      </c>
      <c r="Q66" s="202">
        <v>0</v>
      </c>
      <c r="R66" s="202">
        <v>0</v>
      </c>
      <c r="S66" s="202">
        <v>0</v>
      </c>
      <c r="T66" s="202">
        <v>0</v>
      </c>
      <c r="U66" s="202">
        <v>49.2</v>
      </c>
      <c r="V66" s="202">
        <v>0</v>
      </c>
      <c r="W66" s="202">
        <v>1.88</v>
      </c>
      <c r="X66" s="202">
        <v>14.5</v>
      </c>
      <c r="Y66" s="202">
        <v>0</v>
      </c>
      <c r="Z66" s="202">
        <v>29</v>
      </c>
      <c r="AA66" s="202">
        <v>0</v>
      </c>
      <c r="AB66" s="202">
        <v>0</v>
      </c>
      <c r="AC66" s="202">
        <v>11.75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5.74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260.95</v>
      </c>
      <c r="M67" s="202">
        <v>26.4</v>
      </c>
      <c r="N67" s="202">
        <v>35.03</v>
      </c>
      <c r="O67" s="202">
        <v>0</v>
      </c>
      <c r="P67" s="202">
        <v>36.700000000000003</v>
      </c>
      <c r="Q67" s="202">
        <v>0</v>
      </c>
      <c r="R67" s="202">
        <v>0</v>
      </c>
      <c r="S67" s="202">
        <v>0</v>
      </c>
      <c r="T67" s="202">
        <v>0</v>
      </c>
      <c r="U67" s="202">
        <v>50.04</v>
      </c>
      <c r="V67" s="202">
        <v>5.8</v>
      </c>
      <c r="W67" s="202">
        <v>9.4600000000000009</v>
      </c>
      <c r="X67" s="202">
        <v>41.56</v>
      </c>
      <c r="Y67" s="202">
        <v>0</v>
      </c>
      <c r="Z67" s="202">
        <v>29</v>
      </c>
      <c r="AA67" s="202">
        <v>0</v>
      </c>
      <c r="AB67" s="202">
        <v>0</v>
      </c>
      <c r="AC67" s="202">
        <v>11.75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5.74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260.95</v>
      </c>
      <c r="M68" s="202">
        <v>26.4</v>
      </c>
      <c r="N68" s="202">
        <v>35.03</v>
      </c>
      <c r="O68" s="202">
        <v>0</v>
      </c>
      <c r="P68" s="202">
        <v>36.700000000000003</v>
      </c>
      <c r="Q68" s="202">
        <v>0</v>
      </c>
      <c r="R68" s="202">
        <v>0</v>
      </c>
      <c r="S68" s="202">
        <v>0</v>
      </c>
      <c r="T68" s="202">
        <v>0</v>
      </c>
      <c r="U68" s="202">
        <v>51.74</v>
      </c>
      <c r="V68" s="202">
        <v>5.8</v>
      </c>
      <c r="W68" s="202">
        <v>9.4600000000000009</v>
      </c>
      <c r="X68" s="202">
        <v>41.56</v>
      </c>
      <c r="Y68" s="202">
        <v>0</v>
      </c>
      <c r="Z68" s="202">
        <v>29</v>
      </c>
      <c r="AA68" s="202">
        <v>0</v>
      </c>
      <c r="AB68" s="202">
        <v>0</v>
      </c>
      <c r="AC68" s="202">
        <v>11.75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5.74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260.95</v>
      </c>
      <c r="M69" s="202">
        <v>26.4</v>
      </c>
      <c r="N69" s="202">
        <v>35.03</v>
      </c>
      <c r="O69" s="202">
        <v>0</v>
      </c>
      <c r="P69" s="202">
        <v>36.700000000000003</v>
      </c>
      <c r="Q69" s="202">
        <v>0</v>
      </c>
      <c r="R69" s="202">
        <v>0</v>
      </c>
      <c r="S69" s="202">
        <v>0</v>
      </c>
      <c r="T69" s="202">
        <v>0</v>
      </c>
      <c r="U69" s="202">
        <v>51.74</v>
      </c>
      <c r="V69" s="202">
        <v>0</v>
      </c>
      <c r="W69" s="202">
        <v>1.83</v>
      </c>
      <c r="X69" s="202">
        <v>16.43</v>
      </c>
      <c r="Y69" s="202">
        <v>0</v>
      </c>
      <c r="Z69" s="202">
        <v>29</v>
      </c>
      <c r="AA69" s="202">
        <v>0</v>
      </c>
      <c r="AB69" s="202">
        <v>0</v>
      </c>
      <c r="AC69" s="202">
        <v>11.75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5.74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260.95</v>
      </c>
      <c r="M70" s="202">
        <v>26.4</v>
      </c>
      <c r="N70" s="202">
        <v>35.03</v>
      </c>
      <c r="O70" s="202">
        <v>0</v>
      </c>
      <c r="P70" s="202">
        <v>36.700000000000003</v>
      </c>
      <c r="Q70" s="202">
        <v>0</v>
      </c>
      <c r="R70" s="202">
        <v>0</v>
      </c>
      <c r="S70" s="202">
        <v>0</v>
      </c>
      <c r="T70" s="202">
        <v>0</v>
      </c>
      <c r="U70" s="202">
        <v>51.74</v>
      </c>
      <c r="V70" s="202">
        <v>0</v>
      </c>
      <c r="W70" s="202">
        <v>1.83</v>
      </c>
      <c r="X70" s="202">
        <v>16.43</v>
      </c>
      <c r="Y70" s="202">
        <v>0</v>
      </c>
      <c r="Z70" s="202">
        <v>29</v>
      </c>
      <c r="AA70" s="202">
        <v>0</v>
      </c>
      <c r="AB70" s="202">
        <v>0</v>
      </c>
      <c r="AC70" s="202">
        <v>11.75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5.74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260.95</v>
      </c>
      <c r="M71" s="202">
        <v>26.4</v>
      </c>
      <c r="N71" s="202">
        <v>35.03</v>
      </c>
      <c r="O71" s="202">
        <v>0</v>
      </c>
      <c r="P71" s="202">
        <v>36.700000000000003</v>
      </c>
      <c r="Q71" s="202">
        <v>0</v>
      </c>
      <c r="R71" s="202">
        <v>0</v>
      </c>
      <c r="S71" s="202">
        <v>0</v>
      </c>
      <c r="T71" s="202">
        <v>0</v>
      </c>
      <c r="U71" s="202">
        <v>51.74</v>
      </c>
      <c r="V71" s="202">
        <v>0</v>
      </c>
      <c r="W71" s="202">
        <v>1.83</v>
      </c>
      <c r="X71" s="202">
        <v>16.43</v>
      </c>
      <c r="Y71" s="202">
        <v>0</v>
      </c>
      <c r="Z71" s="202">
        <v>29</v>
      </c>
      <c r="AA71" s="202">
        <v>0</v>
      </c>
      <c r="AB71" s="202">
        <v>0</v>
      </c>
      <c r="AC71" s="202">
        <v>11.75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5.74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260.95</v>
      </c>
      <c r="M72" s="202">
        <v>26.4</v>
      </c>
      <c r="N72" s="202">
        <v>35.03</v>
      </c>
      <c r="O72" s="202">
        <v>0</v>
      </c>
      <c r="P72" s="202">
        <v>36.700000000000003</v>
      </c>
      <c r="Q72" s="202">
        <v>0</v>
      </c>
      <c r="R72" s="202">
        <v>0</v>
      </c>
      <c r="S72" s="202">
        <v>0</v>
      </c>
      <c r="T72" s="202">
        <v>0</v>
      </c>
      <c r="U72" s="202">
        <v>51.74</v>
      </c>
      <c r="V72" s="202">
        <v>0</v>
      </c>
      <c r="W72" s="202">
        <v>1.83</v>
      </c>
      <c r="X72" s="202">
        <v>16.43</v>
      </c>
      <c r="Y72" s="202">
        <v>0</v>
      </c>
      <c r="Z72" s="202">
        <v>29</v>
      </c>
      <c r="AA72" s="202">
        <v>0</v>
      </c>
      <c r="AB72" s="202">
        <v>0</v>
      </c>
      <c r="AC72" s="202">
        <v>11.75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5.74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260.95</v>
      </c>
      <c r="M73" s="202">
        <v>26.4</v>
      </c>
      <c r="N73" s="202">
        <v>35.03</v>
      </c>
      <c r="O73" s="202">
        <v>0</v>
      </c>
      <c r="P73" s="202">
        <v>36.700000000000003</v>
      </c>
      <c r="Q73" s="202">
        <v>0</v>
      </c>
      <c r="R73" s="202">
        <v>0</v>
      </c>
      <c r="S73" s="202">
        <v>0</v>
      </c>
      <c r="T73" s="202">
        <v>0</v>
      </c>
      <c r="U73" s="202">
        <v>51.74</v>
      </c>
      <c r="V73" s="202">
        <v>0</v>
      </c>
      <c r="W73" s="202">
        <v>1.83</v>
      </c>
      <c r="X73" s="202">
        <v>16.43</v>
      </c>
      <c r="Y73" s="202">
        <v>0</v>
      </c>
      <c r="Z73" s="202">
        <v>29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5.74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9.1300000000000008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260.95</v>
      </c>
      <c r="M74" s="202">
        <v>26.4</v>
      </c>
      <c r="N74" s="202">
        <v>35.03</v>
      </c>
      <c r="O74" s="202">
        <v>0</v>
      </c>
      <c r="P74" s="202">
        <v>36.700000000000003</v>
      </c>
      <c r="Q74" s="202">
        <v>0</v>
      </c>
      <c r="R74" s="202">
        <v>0</v>
      </c>
      <c r="S74" s="202">
        <v>0</v>
      </c>
      <c r="T74" s="202">
        <v>0</v>
      </c>
      <c r="U74" s="202">
        <v>51.74</v>
      </c>
      <c r="V74" s="202">
        <v>0</v>
      </c>
      <c r="W74" s="202">
        <v>1.83</v>
      </c>
      <c r="X74" s="202">
        <v>16.43</v>
      </c>
      <c r="Y74" s="202">
        <v>0</v>
      </c>
      <c r="Z74" s="202">
        <v>29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5.74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4.8499999999999996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260.95</v>
      </c>
      <c r="M75" s="202">
        <v>26.4</v>
      </c>
      <c r="N75" s="202">
        <v>35.03</v>
      </c>
      <c r="O75" s="202">
        <v>0</v>
      </c>
      <c r="P75" s="202">
        <v>36.700000000000003</v>
      </c>
      <c r="Q75" s="202">
        <v>0</v>
      </c>
      <c r="R75" s="202">
        <v>0</v>
      </c>
      <c r="S75" s="202">
        <v>0</v>
      </c>
      <c r="T75" s="202">
        <v>0</v>
      </c>
      <c r="U75" s="202">
        <v>51.74</v>
      </c>
      <c r="V75" s="202">
        <v>0</v>
      </c>
      <c r="W75" s="202">
        <v>1.83</v>
      </c>
      <c r="X75" s="202">
        <v>16.43</v>
      </c>
      <c r="Y75" s="202">
        <v>0</v>
      </c>
      <c r="Z75" s="202">
        <v>29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5.97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289.95</v>
      </c>
      <c r="M76" s="202">
        <v>26.4</v>
      </c>
      <c r="N76" s="202">
        <v>35.03</v>
      </c>
      <c r="O76" s="202">
        <v>0</v>
      </c>
      <c r="P76" s="202">
        <v>36.700000000000003</v>
      </c>
      <c r="Q76" s="202">
        <v>0</v>
      </c>
      <c r="R76" s="202">
        <v>0</v>
      </c>
      <c r="S76" s="202">
        <v>0</v>
      </c>
      <c r="T76" s="202">
        <v>0</v>
      </c>
      <c r="U76" s="202">
        <v>51.74</v>
      </c>
      <c r="V76" s="202">
        <v>5.8</v>
      </c>
      <c r="W76" s="202">
        <v>9.26</v>
      </c>
      <c r="X76" s="202">
        <v>41.56</v>
      </c>
      <c r="Y76" s="202">
        <v>0</v>
      </c>
      <c r="Z76" s="202">
        <v>29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5.97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386.6</v>
      </c>
      <c r="M77" s="202">
        <v>26.4</v>
      </c>
      <c r="N77" s="202">
        <v>35.03</v>
      </c>
      <c r="O77" s="202">
        <v>0</v>
      </c>
      <c r="P77" s="202">
        <v>36.700000000000003</v>
      </c>
      <c r="Q77" s="202">
        <v>5.8</v>
      </c>
      <c r="R77" s="202">
        <v>12.56</v>
      </c>
      <c r="S77" s="202">
        <v>7.73</v>
      </c>
      <c r="T77" s="202">
        <v>0</v>
      </c>
      <c r="U77" s="202">
        <v>51.74</v>
      </c>
      <c r="V77" s="202">
        <v>5.8</v>
      </c>
      <c r="W77" s="202">
        <v>9.66</v>
      </c>
      <c r="X77" s="202">
        <v>41.56</v>
      </c>
      <c r="Y77" s="202">
        <v>0</v>
      </c>
      <c r="Z77" s="202">
        <v>74.92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5.97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445.49</v>
      </c>
      <c r="M78" s="202">
        <v>26.4</v>
      </c>
      <c r="N78" s="202">
        <v>35.03</v>
      </c>
      <c r="O78" s="202">
        <v>0</v>
      </c>
      <c r="P78" s="202">
        <v>36.700000000000003</v>
      </c>
      <c r="Q78" s="202">
        <v>5.8</v>
      </c>
      <c r="R78" s="202">
        <v>12.56</v>
      </c>
      <c r="S78" s="202">
        <v>7.73</v>
      </c>
      <c r="T78" s="202">
        <v>0</v>
      </c>
      <c r="U78" s="202">
        <v>51.74</v>
      </c>
      <c r="V78" s="202">
        <v>5.8</v>
      </c>
      <c r="W78" s="202">
        <v>9.66</v>
      </c>
      <c r="X78" s="202">
        <v>41.56</v>
      </c>
      <c r="Y78" s="202">
        <v>0</v>
      </c>
      <c r="Z78" s="202">
        <v>74.92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5.97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445.49</v>
      </c>
      <c r="M79" s="202">
        <v>26.4</v>
      </c>
      <c r="N79" s="202">
        <v>35.03</v>
      </c>
      <c r="O79" s="202">
        <v>0</v>
      </c>
      <c r="P79" s="202">
        <v>36.700000000000003</v>
      </c>
      <c r="Q79" s="202">
        <v>5.8</v>
      </c>
      <c r="R79" s="202">
        <v>12.56</v>
      </c>
      <c r="S79" s="202">
        <v>7.73</v>
      </c>
      <c r="T79" s="202">
        <v>0</v>
      </c>
      <c r="U79" s="202">
        <v>51.74</v>
      </c>
      <c r="V79" s="202">
        <v>5.8</v>
      </c>
      <c r="W79" s="202">
        <v>9.66</v>
      </c>
      <c r="X79" s="202">
        <v>41.56</v>
      </c>
      <c r="Y79" s="202">
        <v>0</v>
      </c>
      <c r="Z79" s="202">
        <v>74.92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6.17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445.49</v>
      </c>
      <c r="M80" s="202">
        <v>26.4</v>
      </c>
      <c r="N80" s="202">
        <v>35.03</v>
      </c>
      <c r="O80" s="202">
        <v>0</v>
      </c>
      <c r="P80" s="202">
        <v>36.700000000000003</v>
      </c>
      <c r="Q80" s="202">
        <v>5.8</v>
      </c>
      <c r="R80" s="202">
        <v>12.56</v>
      </c>
      <c r="S80" s="202">
        <v>7.73</v>
      </c>
      <c r="T80" s="202">
        <v>0</v>
      </c>
      <c r="U80" s="202">
        <v>51.74</v>
      </c>
      <c r="V80" s="202">
        <v>5.8</v>
      </c>
      <c r="W80" s="202">
        <v>9.66</v>
      </c>
      <c r="X80" s="202">
        <v>41.56</v>
      </c>
      <c r="Y80" s="202">
        <v>0</v>
      </c>
      <c r="Z80" s="202">
        <v>74.92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6.17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445.49</v>
      </c>
      <c r="M81" s="202">
        <v>26.4</v>
      </c>
      <c r="N81" s="202">
        <v>35.03</v>
      </c>
      <c r="O81" s="202">
        <v>0</v>
      </c>
      <c r="P81" s="202">
        <v>36.700000000000003</v>
      </c>
      <c r="Q81" s="202">
        <v>5.8</v>
      </c>
      <c r="R81" s="202">
        <v>12.56</v>
      </c>
      <c r="S81" s="202">
        <v>7.73</v>
      </c>
      <c r="T81" s="202">
        <v>0</v>
      </c>
      <c r="U81" s="202">
        <v>51.74</v>
      </c>
      <c r="V81" s="202">
        <v>5.8</v>
      </c>
      <c r="W81" s="202">
        <v>9.66</v>
      </c>
      <c r="X81" s="202">
        <v>41.56</v>
      </c>
      <c r="Y81" s="202">
        <v>0</v>
      </c>
      <c r="Z81" s="202">
        <v>74.92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6.17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445.49</v>
      </c>
      <c r="M82" s="202">
        <v>26.4</v>
      </c>
      <c r="N82" s="202">
        <v>35.03</v>
      </c>
      <c r="O82" s="202">
        <v>0</v>
      </c>
      <c r="P82" s="202">
        <v>36.700000000000003</v>
      </c>
      <c r="Q82" s="202">
        <v>5.8</v>
      </c>
      <c r="R82" s="202">
        <v>12.56</v>
      </c>
      <c r="S82" s="202">
        <v>7.73</v>
      </c>
      <c r="T82" s="202">
        <v>0</v>
      </c>
      <c r="U82" s="202">
        <v>51.74</v>
      </c>
      <c r="V82" s="202">
        <v>5.8</v>
      </c>
      <c r="W82" s="202">
        <v>9.66</v>
      </c>
      <c r="X82" s="202">
        <v>41.56</v>
      </c>
      <c r="Y82" s="202">
        <v>0</v>
      </c>
      <c r="Z82" s="202">
        <v>74.92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6.17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445.49</v>
      </c>
      <c r="M83" s="202">
        <v>26.4</v>
      </c>
      <c r="N83" s="202">
        <v>35.03</v>
      </c>
      <c r="O83" s="202">
        <v>0</v>
      </c>
      <c r="P83" s="202">
        <v>36.700000000000003</v>
      </c>
      <c r="Q83" s="202">
        <v>5.8</v>
      </c>
      <c r="R83" s="202">
        <v>12.56</v>
      </c>
      <c r="S83" s="202">
        <v>7.73</v>
      </c>
      <c r="T83" s="202">
        <v>0</v>
      </c>
      <c r="U83" s="202">
        <v>51.74</v>
      </c>
      <c r="V83" s="202">
        <v>5.8</v>
      </c>
      <c r="W83" s="202">
        <v>9.66</v>
      </c>
      <c r="X83" s="202">
        <v>41.56</v>
      </c>
      <c r="Y83" s="202">
        <v>0</v>
      </c>
      <c r="Z83" s="202">
        <v>74.92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6.17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445.49</v>
      </c>
      <c r="M84" s="202">
        <v>26.4</v>
      </c>
      <c r="N84" s="202">
        <v>35.03</v>
      </c>
      <c r="O84" s="202">
        <v>0</v>
      </c>
      <c r="P84" s="202">
        <v>36.700000000000003</v>
      </c>
      <c r="Q84" s="202">
        <v>5.8</v>
      </c>
      <c r="R84" s="202">
        <v>12.56</v>
      </c>
      <c r="S84" s="202">
        <v>7.73</v>
      </c>
      <c r="T84" s="202">
        <v>0</v>
      </c>
      <c r="U84" s="202">
        <v>51.74</v>
      </c>
      <c r="V84" s="202">
        <v>5.8</v>
      </c>
      <c r="W84" s="202">
        <v>9.66</v>
      </c>
      <c r="X84" s="202">
        <v>41.56</v>
      </c>
      <c r="Y84" s="202">
        <v>0</v>
      </c>
      <c r="Z84" s="202">
        <v>74.92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6.17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445.49</v>
      </c>
      <c r="M85" s="202">
        <v>26.4</v>
      </c>
      <c r="N85" s="202">
        <v>35.03</v>
      </c>
      <c r="O85" s="202">
        <v>0</v>
      </c>
      <c r="P85" s="202">
        <v>36.700000000000003</v>
      </c>
      <c r="Q85" s="202">
        <v>5.8</v>
      </c>
      <c r="R85" s="202">
        <v>12.56</v>
      </c>
      <c r="S85" s="202">
        <v>7.73</v>
      </c>
      <c r="T85" s="202">
        <v>0</v>
      </c>
      <c r="U85" s="202">
        <v>51.74</v>
      </c>
      <c r="V85" s="202">
        <v>5.8</v>
      </c>
      <c r="W85" s="202">
        <v>9.76</v>
      </c>
      <c r="X85" s="202">
        <v>41.56</v>
      </c>
      <c r="Y85" s="202">
        <v>0</v>
      </c>
      <c r="Z85" s="202">
        <v>74.92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6.17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445.49</v>
      </c>
      <c r="M86" s="202">
        <v>26.4</v>
      </c>
      <c r="N86" s="202">
        <v>35.03</v>
      </c>
      <c r="O86" s="202">
        <v>0</v>
      </c>
      <c r="P86" s="202">
        <v>36.700000000000003</v>
      </c>
      <c r="Q86" s="202">
        <v>5.8</v>
      </c>
      <c r="R86" s="202">
        <v>12.56</v>
      </c>
      <c r="S86" s="202">
        <v>7.73</v>
      </c>
      <c r="T86" s="202">
        <v>0</v>
      </c>
      <c r="U86" s="202">
        <v>51.74</v>
      </c>
      <c r="V86" s="202">
        <v>5.8</v>
      </c>
      <c r="W86" s="202">
        <v>9.76</v>
      </c>
      <c r="X86" s="202">
        <v>41.56</v>
      </c>
      <c r="Y86" s="202">
        <v>0</v>
      </c>
      <c r="Z86" s="202">
        <v>74.92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6.17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445.49</v>
      </c>
      <c r="M87" s="202">
        <v>26.4</v>
      </c>
      <c r="N87" s="202">
        <v>35.03</v>
      </c>
      <c r="O87" s="202">
        <v>0</v>
      </c>
      <c r="P87" s="202">
        <v>36.58</v>
      </c>
      <c r="Q87" s="202">
        <v>5.8</v>
      </c>
      <c r="R87" s="202">
        <v>12.56</v>
      </c>
      <c r="S87" s="202">
        <v>7.73</v>
      </c>
      <c r="T87" s="202">
        <v>0</v>
      </c>
      <c r="U87" s="202">
        <v>51.74</v>
      </c>
      <c r="V87" s="202">
        <v>5.8</v>
      </c>
      <c r="W87" s="202">
        <v>9.76</v>
      </c>
      <c r="X87" s="202">
        <v>41.56</v>
      </c>
      <c r="Y87" s="202">
        <v>0</v>
      </c>
      <c r="Z87" s="202">
        <v>74.92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6.56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445.49</v>
      </c>
      <c r="M88" s="202">
        <v>26.4</v>
      </c>
      <c r="N88" s="202">
        <v>35.03</v>
      </c>
      <c r="O88" s="202">
        <v>0</v>
      </c>
      <c r="P88" s="202">
        <v>36.58</v>
      </c>
      <c r="Q88" s="202">
        <v>5.8</v>
      </c>
      <c r="R88" s="202">
        <v>12.56</v>
      </c>
      <c r="S88" s="202">
        <v>7.73</v>
      </c>
      <c r="T88" s="202">
        <v>0</v>
      </c>
      <c r="U88" s="202">
        <v>51.74</v>
      </c>
      <c r="V88" s="202">
        <v>5.8</v>
      </c>
      <c r="W88" s="202">
        <v>9.76</v>
      </c>
      <c r="X88" s="202">
        <v>41.56</v>
      </c>
      <c r="Y88" s="202">
        <v>0</v>
      </c>
      <c r="Z88" s="202">
        <v>74.92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6.56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445.49</v>
      </c>
      <c r="M89" s="202">
        <v>26.4</v>
      </c>
      <c r="N89" s="202">
        <v>35.03</v>
      </c>
      <c r="O89" s="202">
        <v>0</v>
      </c>
      <c r="P89" s="202">
        <v>36.58</v>
      </c>
      <c r="Q89" s="202">
        <v>5.8</v>
      </c>
      <c r="R89" s="202">
        <v>12.56</v>
      </c>
      <c r="S89" s="202">
        <v>7.73</v>
      </c>
      <c r="T89" s="202">
        <v>0</v>
      </c>
      <c r="U89" s="202">
        <v>51.74</v>
      </c>
      <c r="V89" s="202">
        <v>5.8</v>
      </c>
      <c r="W89" s="202">
        <v>9.76</v>
      </c>
      <c r="X89" s="202">
        <v>41.56</v>
      </c>
      <c r="Y89" s="202">
        <v>0</v>
      </c>
      <c r="Z89" s="202">
        <v>74.92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6.56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445.49</v>
      </c>
      <c r="M90" s="202">
        <v>26.4</v>
      </c>
      <c r="N90" s="202">
        <v>35.03</v>
      </c>
      <c r="O90" s="202">
        <v>0</v>
      </c>
      <c r="P90" s="202">
        <v>36.58</v>
      </c>
      <c r="Q90" s="202">
        <v>5.8</v>
      </c>
      <c r="R90" s="202">
        <v>12.56</v>
      </c>
      <c r="S90" s="202">
        <v>7.73</v>
      </c>
      <c r="T90" s="202">
        <v>0</v>
      </c>
      <c r="U90" s="202">
        <v>51.74</v>
      </c>
      <c r="V90" s="202">
        <v>5.8</v>
      </c>
      <c r="W90" s="202">
        <v>9.76</v>
      </c>
      <c r="X90" s="202">
        <v>41.56</v>
      </c>
      <c r="Y90" s="202">
        <v>0</v>
      </c>
      <c r="Z90" s="202">
        <v>74.92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6.56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445.49</v>
      </c>
      <c r="M91" s="202">
        <v>26.4</v>
      </c>
      <c r="N91" s="202">
        <v>35.03</v>
      </c>
      <c r="O91" s="202">
        <v>0</v>
      </c>
      <c r="P91" s="202">
        <v>36.58</v>
      </c>
      <c r="Q91" s="202">
        <v>5.8</v>
      </c>
      <c r="R91" s="202">
        <v>12.56</v>
      </c>
      <c r="S91" s="202">
        <v>7.73</v>
      </c>
      <c r="T91" s="202">
        <v>0</v>
      </c>
      <c r="U91" s="202">
        <v>51.74</v>
      </c>
      <c r="V91" s="202">
        <v>5.8</v>
      </c>
      <c r="W91" s="202">
        <v>9.82</v>
      </c>
      <c r="X91" s="202">
        <v>41.56</v>
      </c>
      <c r="Y91" s="202">
        <v>0</v>
      </c>
      <c r="Z91" s="202">
        <v>74.92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6.56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445.49</v>
      </c>
      <c r="M92" s="202">
        <v>26.4</v>
      </c>
      <c r="N92" s="202">
        <v>35.03</v>
      </c>
      <c r="O92" s="202">
        <v>0</v>
      </c>
      <c r="P92" s="202">
        <v>36.58</v>
      </c>
      <c r="Q92" s="202">
        <v>5.8</v>
      </c>
      <c r="R92" s="202">
        <v>12.56</v>
      </c>
      <c r="S92" s="202">
        <v>7.73</v>
      </c>
      <c r="T92" s="202">
        <v>0</v>
      </c>
      <c r="U92" s="202">
        <v>51.74</v>
      </c>
      <c r="V92" s="202">
        <v>5.8</v>
      </c>
      <c r="W92" s="202">
        <v>9.82</v>
      </c>
      <c r="X92" s="202">
        <v>41.56</v>
      </c>
      <c r="Y92" s="202">
        <v>0</v>
      </c>
      <c r="Z92" s="202">
        <v>74.92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6.56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445.49</v>
      </c>
      <c r="M93" s="202">
        <v>26.4</v>
      </c>
      <c r="N93" s="202">
        <v>35.03</v>
      </c>
      <c r="O93" s="202">
        <v>0</v>
      </c>
      <c r="P93" s="202">
        <v>36.58</v>
      </c>
      <c r="Q93" s="202">
        <v>5.8</v>
      </c>
      <c r="R93" s="202">
        <v>12.56</v>
      </c>
      <c r="S93" s="202">
        <v>7.73</v>
      </c>
      <c r="T93" s="202">
        <v>0</v>
      </c>
      <c r="U93" s="202">
        <v>51.74</v>
      </c>
      <c r="V93" s="202">
        <v>5.8</v>
      </c>
      <c r="W93" s="202">
        <v>9.82</v>
      </c>
      <c r="X93" s="202">
        <v>41.56</v>
      </c>
      <c r="Y93" s="202">
        <v>0</v>
      </c>
      <c r="Z93" s="202">
        <v>74.92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6.56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445.49</v>
      </c>
      <c r="M94" s="202">
        <v>26.4</v>
      </c>
      <c r="N94" s="202">
        <v>35.03</v>
      </c>
      <c r="O94" s="202">
        <v>0</v>
      </c>
      <c r="P94" s="202">
        <v>36.58</v>
      </c>
      <c r="Q94" s="202">
        <v>5.8</v>
      </c>
      <c r="R94" s="202">
        <v>12.56</v>
      </c>
      <c r="S94" s="202">
        <v>7.73</v>
      </c>
      <c r="T94" s="202">
        <v>0</v>
      </c>
      <c r="U94" s="202">
        <v>51.74</v>
      </c>
      <c r="V94" s="202">
        <v>5.8</v>
      </c>
      <c r="W94" s="202">
        <v>9.82</v>
      </c>
      <c r="X94" s="202">
        <v>41.56</v>
      </c>
      <c r="Y94" s="202">
        <v>0</v>
      </c>
      <c r="Z94" s="202">
        <v>74.92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6.56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445.48</v>
      </c>
      <c r="M95" s="202">
        <v>26.4</v>
      </c>
      <c r="N95" s="202">
        <v>35.03</v>
      </c>
      <c r="O95" s="202">
        <v>0</v>
      </c>
      <c r="P95" s="202">
        <v>36.58</v>
      </c>
      <c r="Q95" s="202">
        <v>5.8</v>
      </c>
      <c r="R95" s="202">
        <v>12.56</v>
      </c>
      <c r="S95" s="202">
        <v>7.73</v>
      </c>
      <c r="T95" s="202">
        <v>0</v>
      </c>
      <c r="U95" s="202">
        <v>51.74</v>
      </c>
      <c r="V95" s="202">
        <v>5.8</v>
      </c>
      <c r="W95" s="202">
        <v>9.76</v>
      </c>
      <c r="X95" s="202">
        <v>41.56</v>
      </c>
      <c r="Y95" s="202">
        <v>0</v>
      </c>
      <c r="Z95" s="202">
        <v>74.92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6.56</v>
      </c>
      <c r="AJ95" s="202">
        <v>0</v>
      </c>
      <c r="AK95" s="202">
        <v>57.8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445.48</v>
      </c>
      <c r="M96" s="202">
        <v>26.4</v>
      </c>
      <c r="N96" s="202">
        <v>35.03</v>
      </c>
      <c r="O96" s="202">
        <v>0</v>
      </c>
      <c r="P96" s="202">
        <v>36.58</v>
      </c>
      <c r="Q96" s="202">
        <v>5.8</v>
      </c>
      <c r="R96" s="202">
        <v>12.56</v>
      </c>
      <c r="S96" s="202">
        <v>7.73</v>
      </c>
      <c r="T96" s="202">
        <v>0</v>
      </c>
      <c r="U96" s="202">
        <v>51.74</v>
      </c>
      <c r="V96" s="202">
        <v>5.8</v>
      </c>
      <c r="W96" s="202">
        <v>9.76</v>
      </c>
      <c r="X96" s="202">
        <v>41.56</v>
      </c>
      <c r="Y96" s="202">
        <v>0</v>
      </c>
      <c r="Z96" s="202">
        <v>74.92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6.56</v>
      </c>
      <c r="AJ96" s="202">
        <v>0</v>
      </c>
      <c r="AK96" s="202">
        <v>57.8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445.48</v>
      </c>
      <c r="M97" s="202">
        <v>26.4</v>
      </c>
      <c r="N97" s="202">
        <v>35.03</v>
      </c>
      <c r="O97" s="202">
        <v>0</v>
      </c>
      <c r="P97" s="202">
        <v>36.58</v>
      </c>
      <c r="Q97" s="202">
        <v>5.8</v>
      </c>
      <c r="R97" s="202">
        <v>12.56</v>
      </c>
      <c r="S97" s="202">
        <v>7.73</v>
      </c>
      <c r="T97" s="202">
        <v>0</v>
      </c>
      <c r="U97" s="202">
        <v>51.74</v>
      </c>
      <c r="V97" s="202">
        <v>5.8</v>
      </c>
      <c r="W97" s="202">
        <v>9.76</v>
      </c>
      <c r="X97" s="202">
        <v>41.56</v>
      </c>
      <c r="Y97" s="202">
        <v>0</v>
      </c>
      <c r="Z97" s="202">
        <v>74.92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6.56</v>
      </c>
      <c r="AJ97" s="202">
        <v>0</v>
      </c>
      <c r="AK97" s="202">
        <v>57.8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445.48</v>
      </c>
      <c r="M98" s="202">
        <v>26.4</v>
      </c>
      <c r="N98" s="202">
        <v>35.03</v>
      </c>
      <c r="O98" s="202">
        <v>0</v>
      </c>
      <c r="P98" s="202">
        <v>36.58</v>
      </c>
      <c r="Q98" s="202">
        <v>5.8</v>
      </c>
      <c r="R98" s="202">
        <v>12.56</v>
      </c>
      <c r="S98" s="202">
        <v>7.73</v>
      </c>
      <c r="T98" s="202">
        <v>0</v>
      </c>
      <c r="U98" s="202">
        <v>51.74</v>
      </c>
      <c r="V98" s="202">
        <v>5.8</v>
      </c>
      <c r="W98" s="202">
        <v>9.76</v>
      </c>
      <c r="X98" s="202">
        <v>41.56</v>
      </c>
      <c r="Y98" s="202">
        <v>0</v>
      </c>
      <c r="Z98" s="202">
        <v>74.92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6.56</v>
      </c>
      <c r="AJ98" s="202">
        <v>0</v>
      </c>
      <c r="AK98" s="202">
        <v>57.8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3.1927499999999977E-2</v>
      </c>
      <c r="L99">
        <f t="shared" si="0"/>
        <v>7.7203425000000072</v>
      </c>
      <c r="M99">
        <f t="shared" si="0"/>
        <v>0.63414000000000115</v>
      </c>
      <c r="N99">
        <f t="shared" si="0"/>
        <v>0.84070000000000156</v>
      </c>
      <c r="O99">
        <f t="shared" si="0"/>
        <v>0</v>
      </c>
      <c r="P99">
        <f t="shared" si="0"/>
        <v>0.88110499999999892</v>
      </c>
      <c r="Q99">
        <f t="shared" si="0"/>
        <v>6.8702500000000055E-2</v>
      </c>
      <c r="R99">
        <f t="shared" si="0"/>
        <v>0.14457999999999999</v>
      </c>
      <c r="S99">
        <f t="shared" si="0"/>
        <v>8.777000000000007E-2</v>
      </c>
      <c r="T99">
        <f t="shared" si="0"/>
        <v>0</v>
      </c>
      <c r="U99">
        <f t="shared" si="0"/>
        <v>1.2049124999999978</v>
      </c>
      <c r="V99">
        <f t="shared" si="0"/>
        <v>6.5250000000000044E-2</v>
      </c>
      <c r="W99">
        <f t="shared" si="0"/>
        <v>0.13684250000000001</v>
      </c>
      <c r="X99">
        <f t="shared" si="0"/>
        <v>0.66571749999999963</v>
      </c>
      <c r="Y99">
        <f t="shared" si="0"/>
        <v>0</v>
      </c>
      <c r="Z99">
        <f t="shared" si="0"/>
        <v>1.0500800000000006</v>
      </c>
      <c r="AA99">
        <f t="shared" si="0"/>
        <v>0</v>
      </c>
      <c r="AB99">
        <f t="shared" si="0"/>
        <v>0</v>
      </c>
      <c r="AC99">
        <f t="shared" si="0"/>
        <v>0.28612500000000002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0.14902500000000002</v>
      </c>
      <c r="AJ99">
        <f t="shared" si="0"/>
        <v>0</v>
      </c>
      <c r="AK99">
        <f t="shared" si="0"/>
        <v>1.3119275000000008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0.22478500000000012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44765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10.3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10.3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10.3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10.3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10.3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10.3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10.3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10.3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10.3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10.3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10.3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10.3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10.3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10.3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10.3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10.3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10.91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10.91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10.91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10.91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10.91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10.91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10.91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10.91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0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9.0299999999999994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0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0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2.0299999999999998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2.0299999999999998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9.0299999999999994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2.0299999999999998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9.0299999999999994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2.0299999999999998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9.0299999999999994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2.0299999999999998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9.0299999999999994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2.0299999999999998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9.0299999999999994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2.0299999999999998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9.0299999999999994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2.0299999999999998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9.0299999999999994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2.0299999999999998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9.0299999999999994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2.0299999999999998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9.0299999999999994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2.0299999999999998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9.0299999999999994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2.0299999999999998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9.0299999999999994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2.0299999999999998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9.0299999999999994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2.0299999999999998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9.0299999999999994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2.0299999999999998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9.0299999999999994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2.0299999999999998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9.0299999999999994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2.0299999999999998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9.0299999999999994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2.0299999999999998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9.0299999999999994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2.0299999999999998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9.0299999999999994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9.0299999999999994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9.0299999999999994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9.39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9.39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9.39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9.39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9.6999999999999993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9.6999999999999993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9.6999999999999993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9.6999999999999993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9.6999999999999993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9.6999999999999993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9.6999999999999993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9.6999999999999993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10.3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10.3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10.3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10.3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10.3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10.3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10.3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10.3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10.3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10.3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10.3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10.3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4.9557500000000074E-2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0.22352749999999982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2.06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2.06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2.06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2.06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2.06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2.06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2.06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2.06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2.06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2.06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2.06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2.06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2.06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2.06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2.06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2.06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2.1800000000000002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2.1800000000000002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2.1800000000000002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2.1800000000000002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2.1800000000000002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2.1800000000000002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2.1800000000000002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2.1800000000000002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0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1.81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1.81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1.81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1.81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1.81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1.81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1.81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1.81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1.81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1.81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1.81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1.81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1.81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1.81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1.81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1.81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1.81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1.81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1.81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1.81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1.81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1.88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1.88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1.88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1.88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1.94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1.94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1.94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1.94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1.94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1.94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1.94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1.94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2.06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2.06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2.06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2.06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2.06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2.06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2.06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2.06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2.06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2.06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2.06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2.06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4.4722500000000005E-2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250.4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33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33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33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33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33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33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33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31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31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31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31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34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34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34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34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34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34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34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34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0.83625000000000005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0.78674999999999995</v>
      </c>
      <c r="J99" s="156">
        <f t="shared" si="0"/>
        <v>0</v>
      </c>
      <c r="K99" s="156">
        <f t="shared" si="0"/>
        <v>6.4751000000000003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0</v>
      </c>
      <c r="G3" s="202">
        <v>14.31</v>
      </c>
      <c r="H3" s="202">
        <v>0</v>
      </c>
      <c r="I3" s="202">
        <v>36.590000000000003</v>
      </c>
      <c r="J3" s="202">
        <v>1.92</v>
      </c>
      <c r="K3" s="202">
        <v>75.790000000000006</v>
      </c>
      <c r="L3" s="202">
        <v>63.18</v>
      </c>
      <c r="M3" s="202">
        <v>4.0599999999999996</v>
      </c>
      <c r="N3" s="202">
        <v>3.56</v>
      </c>
      <c r="O3" s="202">
        <v>4.66</v>
      </c>
      <c r="P3" s="202">
        <v>1.24</v>
      </c>
      <c r="Q3" s="202">
        <v>0.32</v>
      </c>
      <c r="R3" s="202">
        <v>0.19</v>
      </c>
      <c r="S3" s="202">
        <v>0.17</v>
      </c>
      <c r="T3" s="202">
        <v>0</v>
      </c>
      <c r="U3" s="202">
        <v>3.19</v>
      </c>
      <c r="V3" s="202">
        <v>0.4</v>
      </c>
      <c r="W3" s="202">
        <v>0.49</v>
      </c>
      <c r="X3" s="202">
        <v>2.17</v>
      </c>
      <c r="Y3" s="202">
        <v>0</v>
      </c>
      <c r="Z3" s="202">
        <v>47.31</v>
      </c>
      <c r="AA3" s="202">
        <v>0</v>
      </c>
      <c r="AB3" s="202">
        <v>0</v>
      </c>
      <c r="AC3" s="202">
        <v>3.52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44.13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0</v>
      </c>
      <c r="G4" s="202">
        <v>14.31</v>
      </c>
      <c r="H4" s="202">
        <v>0</v>
      </c>
      <c r="I4" s="202">
        <v>36.590000000000003</v>
      </c>
      <c r="J4" s="202">
        <v>1.92</v>
      </c>
      <c r="K4" s="202">
        <v>75.790000000000006</v>
      </c>
      <c r="L4" s="202">
        <v>63.18</v>
      </c>
      <c r="M4" s="202">
        <v>4.0599999999999996</v>
      </c>
      <c r="N4" s="202">
        <v>3.56</v>
      </c>
      <c r="O4" s="202">
        <v>4.66</v>
      </c>
      <c r="P4" s="202">
        <v>0.86</v>
      </c>
      <c r="Q4" s="202">
        <v>0.32</v>
      </c>
      <c r="R4" s="202">
        <v>0.62</v>
      </c>
      <c r="S4" s="202">
        <v>0.39</v>
      </c>
      <c r="T4" s="202">
        <v>0</v>
      </c>
      <c r="U4" s="202">
        <v>3.19</v>
      </c>
      <c r="V4" s="202">
        <v>0.4</v>
      </c>
      <c r="W4" s="202">
        <v>0.49</v>
      </c>
      <c r="X4" s="202">
        <v>2.17</v>
      </c>
      <c r="Y4" s="202">
        <v>0</v>
      </c>
      <c r="Z4" s="202">
        <v>47.31</v>
      </c>
      <c r="AA4" s="202">
        <v>0</v>
      </c>
      <c r="AB4" s="202">
        <v>0</v>
      </c>
      <c r="AC4" s="202">
        <v>3.52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44.13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0</v>
      </c>
      <c r="G5" s="202">
        <v>14.31</v>
      </c>
      <c r="H5" s="202">
        <v>0</v>
      </c>
      <c r="I5" s="202">
        <v>36.590000000000003</v>
      </c>
      <c r="J5" s="202">
        <v>1.92</v>
      </c>
      <c r="K5" s="202">
        <v>71.790000000000006</v>
      </c>
      <c r="L5" s="202">
        <v>57.38</v>
      </c>
      <c r="M5" s="202">
        <v>4.0599999999999996</v>
      </c>
      <c r="N5" s="202">
        <v>3.56</v>
      </c>
      <c r="O5" s="202">
        <v>4.66</v>
      </c>
      <c r="P5" s="202">
        <v>0.84</v>
      </c>
      <c r="Q5" s="202">
        <v>0.32</v>
      </c>
      <c r="R5" s="202">
        <v>0.62</v>
      </c>
      <c r="S5" s="202">
        <v>0.39</v>
      </c>
      <c r="T5" s="202">
        <v>0</v>
      </c>
      <c r="U5" s="202">
        <v>3.19</v>
      </c>
      <c r="V5" s="202">
        <v>0.4</v>
      </c>
      <c r="W5" s="202">
        <v>0.49</v>
      </c>
      <c r="X5" s="202">
        <v>2.17</v>
      </c>
      <c r="Y5" s="202">
        <v>0</v>
      </c>
      <c r="Z5" s="202">
        <v>47.31</v>
      </c>
      <c r="AA5" s="202">
        <v>0</v>
      </c>
      <c r="AB5" s="202">
        <v>0</v>
      </c>
      <c r="AC5" s="202">
        <v>3.52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44.13</v>
      </c>
      <c r="AJ5" s="202">
        <v>0</v>
      </c>
      <c r="AK5" s="202">
        <v>20.51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0</v>
      </c>
      <c r="G6" s="202">
        <v>14.31</v>
      </c>
      <c r="H6" s="202">
        <v>0</v>
      </c>
      <c r="I6" s="202">
        <v>36.590000000000003</v>
      </c>
      <c r="J6" s="202">
        <v>1.92</v>
      </c>
      <c r="K6" s="202">
        <v>71.790000000000006</v>
      </c>
      <c r="L6" s="202">
        <v>57.38</v>
      </c>
      <c r="M6" s="202">
        <v>4.0599999999999996</v>
      </c>
      <c r="N6" s="202">
        <v>3.56</v>
      </c>
      <c r="O6" s="202">
        <v>4.66</v>
      </c>
      <c r="P6" s="202">
        <v>0.82</v>
      </c>
      <c r="Q6" s="202">
        <v>0.32</v>
      </c>
      <c r="R6" s="202">
        <v>0.62</v>
      </c>
      <c r="S6" s="202">
        <v>0.39</v>
      </c>
      <c r="T6" s="202">
        <v>0</v>
      </c>
      <c r="U6" s="202">
        <v>3.19</v>
      </c>
      <c r="V6" s="202">
        <v>0.4</v>
      </c>
      <c r="W6" s="202">
        <v>0.49</v>
      </c>
      <c r="X6" s="202">
        <v>2.17</v>
      </c>
      <c r="Y6" s="202">
        <v>0</v>
      </c>
      <c r="Z6" s="202">
        <v>47.31</v>
      </c>
      <c r="AA6" s="202">
        <v>0</v>
      </c>
      <c r="AB6" s="202">
        <v>0</v>
      </c>
      <c r="AC6" s="202">
        <v>3.52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44.13</v>
      </c>
      <c r="AJ6" s="202">
        <v>0</v>
      </c>
      <c r="AK6" s="202">
        <v>20.51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0</v>
      </c>
      <c r="G7" s="202">
        <v>14.31</v>
      </c>
      <c r="H7" s="202">
        <v>0</v>
      </c>
      <c r="I7" s="202">
        <v>36.590000000000003</v>
      </c>
      <c r="J7" s="202">
        <v>1.92</v>
      </c>
      <c r="K7" s="202">
        <v>71.790000000000006</v>
      </c>
      <c r="L7" s="202">
        <v>57.38</v>
      </c>
      <c r="M7" s="202">
        <v>4.0599999999999996</v>
      </c>
      <c r="N7" s="202">
        <v>3.56</v>
      </c>
      <c r="O7" s="202">
        <v>4.66</v>
      </c>
      <c r="P7" s="202">
        <v>0.82</v>
      </c>
      <c r="Q7" s="202">
        <v>0.32</v>
      </c>
      <c r="R7" s="202">
        <v>0</v>
      </c>
      <c r="S7" s="202">
        <v>0</v>
      </c>
      <c r="T7" s="202">
        <v>0</v>
      </c>
      <c r="U7" s="202">
        <v>3.19</v>
      </c>
      <c r="V7" s="202">
        <v>0.4</v>
      </c>
      <c r="W7" s="202">
        <v>0.49</v>
      </c>
      <c r="X7" s="202">
        <v>2.17</v>
      </c>
      <c r="Y7" s="202">
        <v>0</v>
      </c>
      <c r="Z7" s="202">
        <v>44.51</v>
      </c>
      <c r="AA7" s="202">
        <v>0</v>
      </c>
      <c r="AB7" s="202">
        <v>0</v>
      </c>
      <c r="AC7" s="202">
        <v>3.52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44.13</v>
      </c>
      <c r="AJ7" s="202">
        <v>0</v>
      </c>
      <c r="AK7" s="202">
        <v>20.51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0</v>
      </c>
      <c r="G8" s="202">
        <v>14.31</v>
      </c>
      <c r="H8" s="202">
        <v>0</v>
      </c>
      <c r="I8" s="202">
        <v>36.590000000000003</v>
      </c>
      <c r="J8" s="202">
        <v>1.92</v>
      </c>
      <c r="K8" s="202">
        <v>71.790000000000006</v>
      </c>
      <c r="L8" s="202">
        <v>57.02</v>
      </c>
      <c r="M8" s="202">
        <v>4.0599999999999996</v>
      </c>
      <c r="N8" s="202">
        <v>3.56</v>
      </c>
      <c r="O8" s="202">
        <v>4.66</v>
      </c>
      <c r="P8" s="202">
        <v>0.82</v>
      </c>
      <c r="Q8" s="202">
        <v>0.32</v>
      </c>
      <c r="R8" s="202">
        <v>0</v>
      </c>
      <c r="S8" s="202">
        <v>0</v>
      </c>
      <c r="T8" s="202">
        <v>0</v>
      </c>
      <c r="U8" s="202">
        <v>3.19</v>
      </c>
      <c r="V8" s="202">
        <v>0.4</v>
      </c>
      <c r="W8" s="202">
        <v>0.49</v>
      </c>
      <c r="X8" s="202">
        <v>2.17</v>
      </c>
      <c r="Y8" s="202">
        <v>0</v>
      </c>
      <c r="Z8" s="202">
        <v>44.51</v>
      </c>
      <c r="AA8" s="202">
        <v>0</v>
      </c>
      <c r="AB8" s="202">
        <v>0</v>
      </c>
      <c r="AC8" s="202">
        <v>3.52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44.13</v>
      </c>
      <c r="AJ8" s="202">
        <v>0</v>
      </c>
      <c r="AK8" s="202">
        <v>20.51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0</v>
      </c>
      <c r="G9" s="202">
        <v>14.31</v>
      </c>
      <c r="H9" s="202">
        <v>0</v>
      </c>
      <c r="I9" s="202">
        <v>36.590000000000003</v>
      </c>
      <c r="J9" s="202">
        <v>1.92</v>
      </c>
      <c r="K9" s="202">
        <v>71.790000000000006</v>
      </c>
      <c r="L9" s="202">
        <v>57.02</v>
      </c>
      <c r="M9" s="202">
        <v>4.0599999999999996</v>
      </c>
      <c r="N9" s="202">
        <v>3.56</v>
      </c>
      <c r="O9" s="202">
        <v>4.66</v>
      </c>
      <c r="P9" s="202">
        <v>0.81</v>
      </c>
      <c r="Q9" s="202">
        <v>0.32</v>
      </c>
      <c r="R9" s="202">
        <v>0</v>
      </c>
      <c r="S9" s="202">
        <v>0</v>
      </c>
      <c r="T9" s="202">
        <v>0</v>
      </c>
      <c r="U9" s="202">
        <v>3.19</v>
      </c>
      <c r="V9" s="202">
        <v>0.4</v>
      </c>
      <c r="W9" s="202">
        <v>0.49</v>
      </c>
      <c r="X9" s="202">
        <v>2.17</v>
      </c>
      <c r="Y9" s="202">
        <v>0</v>
      </c>
      <c r="Z9" s="202">
        <v>44.51</v>
      </c>
      <c r="AA9" s="202">
        <v>0</v>
      </c>
      <c r="AB9" s="202">
        <v>0</v>
      </c>
      <c r="AC9" s="202">
        <v>3.52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44.13</v>
      </c>
      <c r="AJ9" s="202">
        <v>0</v>
      </c>
      <c r="AK9" s="202">
        <v>20.51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0</v>
      </c>
      <c r="G10" s="202">
        <v>14.31</v>
      </c>
      <c r="H10" s="202">
        <v>0</v>
      </c>
      <c r="I10" s="202">
        <v>36.590000000000003</v>
      </c>
      <c r="J10" s="202">
        <v>1.92</v>
      </c>
      <c r="K10" s="202">
        <v>71.790000000000006</v>
      </c>
      <c r="L10" s="202">
        <v>57.02</v>
      </c>
      <c r="M10" s="202">
        <v>4.0599999999999996</v>
      </c>
      <c r="N10" s="202">
        <v>3.56</v>
      </c>
      <c r="O10" s="202">
        <v>4.66</v>
      </c>
      <c r="P10" s="202">
        <v>0.81</v>
      </c>
      <c r="Q10" s="202">
        <v>0.32</v>
      </c>
      <c r="R10" s="202">
        <v>0</v>
      </c>
      <c r="S10" s="202">
        <v>0</v>
      </c>
      <c r="T10" s="202">
        <v>0</v>
      </c>
      <c r="U10" s="202">
        <v>3.19</v>
      </c>
      <c r="V10" s="202">
        <v>0.4</v>
      </c>
      <c r="W10" s="202">
        <v>0.49</v>
      </c>
      <c r="X10" s="202">
        <v>2.17</v>
      </c>
      <c r="Y10" s="202">
        <v>0</v>
      </c>
      <c r="Z10" s="202">
        <v>44.51</v>
      </c>
      <c r="AA10" s="202">
        <v>0</v>
      </c>
      <c r="AB10" s="202">
        <v>0</v>
      </c>
      <c r="AC10" s="202">
        <v>3.52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44.13</v>
      </c>
      <c r="AJ10" s="202">
        <v>0</v>
      </c>
      <c r="AK10" s="202">
        <v>20.51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0</v>
      </c>
      <c r="G11" s="202">
        <v>14.31</v>
      </c>
      <c r="H11" s="202">
        <v>0</v>
      </c>
      <c r="I11" s="202">
        <v>36.590000000000003</v>
      </c>
      <c r="J11" s="202">
        <v>1.92</v>
      </c>
      <c r="K11" s="202">
        <v>71.790000000000006</v>
      </c>
      <c r="L11" s="202">
        <v>56.91</v>
      </c>
      <c r="M11" s="202">
        <v>2.0699999999999998</v>
      </c>
      <c r="N11" s="202">
        <v>1.74</v>
      </c>
      <c r="O11" s="202">
        <v>2.46</v>
      </c>
      <c r="P11" s="202">
        <v>0.81</v>
      </c>
      <c r="Q11" s="202">
        <v>0</v>
      </c>
      <c r="R11" s="202">
        <v>0</v>
      </c>
      <c r="S11" s="202">
        <v>0</v>
      </c>
      <c r="T11" s="202">
        <v>0</v>
      </c>
      <c r="U11" s="202">
        <v>1.74</v>
      </c>
      <c r="V11" s="202">
        <v>0.4</v>
      </c>
      <c r="W11" s="202">
        <v>0.5</v>
      </c>
      <c r="X11" s="202">
        <v>2.17</v>
      </c>
      <c r="Y11" s="202">
        <v>0</v>
      </c>
      <c r="Z11" s="202">
        <v>44.51</v>
      </c>
      <c r="AA11" s="202">
        <v>0</v>
      </c>
      <c r="AB11" s="202">
        <v>0</v>
      </c>
      <c r="AC11" s="202">
        <v>3.52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44.13</v>
      </c>
      <c r="AJ11" s="202">
        <v>0</v>
      </c>
      <c r="AK11" s="202">
        <v>20.51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0</v>
      </c>
      <c r="G12" s="202">
        <v>14.31</v>
      </c>
      <c r="H12" s="202">
        <v>0</v>
      </c>
      <c r="I12" s="202">
        <v>36.590000000000003</v>
      </c>
      <c r="J12" s="202">
        <v>1.92</v>
      </c>
      <c r="K12" s="202">
        <v>71.790000000000006</v>
      </c>
      <c r="L12" s="202">
        <v>56.91</v>
      </c>
      <c r="M12" s="202">
        <v>2.0699999999999998</v>
      </c>
      <c r="N12" s="202">
        <v>1.74</v>
      </c>
      <c r="O12" s="202">
        <v>2.46</v>
      </c>
      <c r="P12" s="202">
        <v>0.81</v>
      </c>
      <c r="Q12" s="202">
        <v>0</v>
      </c>
      <c r="R12" s="202">
        <v>0</v>
      </c>
      <c r="S12" s="202">
        <v>0</v>
      </c>
      <c r="T12" s="202">
        <v>0</v>
      </c>
      <c r="U12" s="202">
        <v>1.74</v>
      </c>
      <c r="V12" s="202">
        <v>0.4</v>
      </c>
      <c r="W12" s="202">
        <v>0.49</v>
      </c>
      <c r="X12" s="202">
        <v>2.17</v>
      </c>
      <c r="Y12" s="202">
        <v>0</v>
      </c>
      <c r="Z12" s="202">
        <v>44.51</v>
      </c>
      <c r="AA12" s="202">
        <v>0</v>
      </c>
      <c r="AB12" s="202">
        <v>0</v>
      </c>
      <c r="AC12" s="202">
        <v>3.52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44.13</v>
      </c>
      <c r="AJ12" s="202">
        <v>0</v>
      </c>
      <c r="AK12" s="202">
        <v>20.51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0</v>
      </c>
      <c r="G13" s="202">
        <v>14.31</v>
      </c>
      <c r="H13" s="202">
        <v>0</v>
      </c>
      <c r="I13" s="202">
        <v>36.590000000000003</v>
      </c>
      <c r="J13" s="202">
        <v>1.92</v>
      </c>
      <c r="K13" s="202">
        <v>71.790000000000006</v>
      </c>
      <c r="L13" s="202">
        <v>56.8</v>
      </c>
      <c r="M13" s="202">
        <v>2.0699999999999998</v>
      </c>
      <c r="N13" s="202">
        <v>1.74</v>
      </c>
      <c r="O13" s="202">
        <v>2.46</v>
      </c>
      <c r="P13" s="202">
        <v>0.81</v>
      </c>
      <c r="Q13" s="202">
        <v>0</v>
      </c>
      <c r="R13" s="202">
        <v>0</v>
      </c>
      <c r="S13" s="202">
        <v>0</v>
      </c>
      <c r="T13" s="202">
        <v>0</v>
      </c>
      <c r="U13" s="202">
        <v>1.74</v>
      </c>
      <c r="V13" s="202">
        <v>0.3</v>
      </c>
      <c r="W13" s="202">
        <v>0.5</v>
      </c>
      <c r="X13" s="202">
        <v>1.96</v>
      </c>
      <c r="Y13" s="202">
        <v>0</v>
      </c>
      <c r="Z13" s="202">
        <v>44.51</v>
      </c>
      <c r="AA13" s="202">
        <v>0</v>
      </c>
      <c r="AB13" s="202">
        <v>0</v>
      </c>
      <c r="AC13" s="202">
        <v>3.52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44.13</v>
      </c>
      <c r="AJ13" s="202">
        <v>0</v>
      </c>
      <c r="AK13" s="202">
        <v>20.51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0</v>
      </c>
      <c r="G14" s="202">
        <v>14.31</v>
      </c>
      <c r="H14" s="202">
        <v>0</v>
      </c>
      <c r="I14" s="202">
        <v>36.590000000000003</v>
      </c>
      <c r="J14" s="202">
        <v>1.92</v>
      </c>
      <c r="K14" s="202">
        <v>71.790000000000006</v>
      </c>
      <c r="L14" s="202">
        <v>56.8</v>
      </c>
      <c r="M14" s="202">
        <v>2.0699999999999998</v>
      </c>
      <c r="N14" s="202">
        <v>1.74</v>
      </c>
      <c r="O14" s="202">
        <v>2.46</v>
      </c>
      <c r="P14" s="202">
        <v>0.81</v>
      </c>
      <c r="Q14" s="202">
        <v>0</v>
      </c>
      <c r="R14" s="202">
        <v>0</v>
      </c>
      <c r="S14" s="202">
        <v>0</v>
      </c>
      <c r="T14" s="202">
        <v>0</v>
      </c>
      <c r="U14" s="202">
        <v>1.74</v>
      </c>
      <c r="V14" s="202">
        <v>0.3</v>
      </c>
      <c r="W14" s="202">
        <v>0.5</v>
      </c>
      <c r="X14" s="202">
        <v>2.17</v>
      </c>
      <c r="Y14" s="202">
        <v>0</v>
      </c>
      <c r="Z14" s="202">
        <v>44.51</v>
      </c>
      <c r="AA14" s="202">
        <v>0</v>
      </c>
      <c r="AB14" s="202">
        <v>0</v>
      </c>
      <c r="AC14" s="202">
        <v>3.52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44.13</v>
      </c>
      <c r="AJ14" s="202">
        <v>0</v>
      </c>
      <c r="AK14" s="202">
        <v>20.51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0</v>
      </c>
      <c r="G15" s="202">
        <v>14.31</v>
      </c>
      <c r="H15" s="202">
        <v>0</v>
      </c>
      <c r="I15" s="202">
        <v>36.590000000000003</v>
      </c>
      <c r="J15" s="202">
        <v>1.92</v>
      </c>
      <c r="K15" s="202">
        <v>71.790000000000006</v>
      </c>
      <c r="L15" s="202">
        <v>56.43</v>
      </c>
      <c r="M15" s="202">
        <v>2.0699999999999998</v>
      </c>
      <c r="N15" s="202">
        <v>1.74</v>
      </c>
      <c r="O15" s="202">
        <v>2.46</v>
      </c>
      <c r="P15" s="202">
        <v>0.81</v>
      </c>
      <c r="Q15" s="202">
        <v>0</v>
      </c>
      <c r="R15" s="202">
        <v>0</v>
      </c>
      <c r="S15" s="202">
        <v>0</v>
      </c>
      <c r="T15" s="202">
        <v>0</v>
      </c>
      <c r="U15" s="202">
        <v>1.74</v>
      </c>
      <c r="V15" s="202">
        <v>0.3</v>
      </c>
      <c r="W15" s="202">
        <v>0.49</v>
      </c>
      <c r="X15" s="202">
        <v>2.17</v>
      </c>
      <c r="Y15" s="202">
        <v>0</v>
      </c>
      <c r="Z15" s="202">
        <v>44.51</v>
      </c>
      <c r="AA15" s="202">
        <v>0</v>
      </c>
      <c r="AB15" s="202">
        <v>0</v>
      </c>
      <c r="AC15" s="202">
        <v>3.52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44.13</v>
      </c>
      <c r="AJ15" s="202">
        <v>0</v>
      </c>
      <c r="AK15" s="202">
        <v>16.89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0</v>
      </c>
      <c r="G16" s="202">
        <v>14.31</v>
      </c>
      <c r="H16" s="202">
        <v>0</v>
      </c>
      <c r="I16" s="202">
        <v>36.590000000000003</v>
      </c>
      <c r="J16" s="202">
        <v>1.92</v>
      </c>
      <c r="K16" s="202">
        <v>71.790000000000006</v>
      </c>
      <c r="L16" s="202">
        <v>56.43</v>
      </c>
      <c r="M16" s="202">
        <v>2.0699999999999998</v>
      </c>
      <c r="N16" s="202">
        <v>1.74</v>
      </c>
      <c r="O16" s="202">
        <v>2.46</v>
      </c>
      <c r="P16" s="202">
        <v>0.81</v>
      </c>
      <c r="Q16" s="202">
        <v>0</v>
      </c>
      <c r="R16" s="202">
        <v>0</v>
      </c>
      <c r="S16" s="202">
        <v>0</v>
      </c>
      <c r="T16" s="202">
        <v>0</v>
      </c>
      <c r="U16" s="202">
        <v>1.74</v>
      </c>
      <c r="V16" s="202">
        <v>0.3</v>
      </c>
      <c r="W16" s="202">
        <v>0.49</v>
      </c>
      <c r="X16" s="202">
        <v>2.17</v>
      </c>
      <c r="Y16" s="202">
        <v>0</v>
      </c>
      <c r="Z16" s="202">
        <v>44.51</v>
      </c>
      <c r="AA16" s="202">
        <v>0</v>
      </c>
      <c r="AB16" s="202">
        <v>0</v>
      </c>
      <c r="AC16" s="202">
        <v>3.52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44.13</v>
      </c>
      <c r="AJ16" s="202">
        <v>0</v>
      </c>
      <c r="AK16" s="202">
        <v>16.89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0</v>
      </c>
      <c r="G17" s="202">
        <v>14.31</v>
      </c>
      <c r="H17" s="202">
        <v>0</v>
      </c>
      <c r="I17" s="202">
        <v>36.590000000000003</v>
      </c>
      <c r="J17" s="202">
        <v>1.92</v>
      </c>
      <c r="K17" s="202">
        <v>71.790000000000006</v>
      </c>
      <c r="L17" s="202">
        <v>56.43</v>
      </c>
      <c r="M17" s="202">
        <v>2.0699999999999998</v>
      </c>
      <c r="N17" s="202">
        <v>1.74</v>
      </c>
      <c r="O17" s="202">
        <v>2.46</v>
      </c>
      <c r="P17" s="202">
        <v>0.81</v>
      </c>
      <c r="Q17" s="202">
        <v>0</v>
      </c>
      <c r="R17" s="202">
        <v>0</v>
      </c>
      <c r="S17" s="202">
        <v>0</v>
      </c>
      <c r="T17" s="202">
        <v>0</v>
      </c>
      <c r="U17" s="202">
        <v>1.74</v>
      </c>
      <c r="V17" s="202">
        <v>0.3</v>
      </c>
      <c r="W17" s="202">
        <v>0.49</v>
      </c>
      <c r="X17" s="202">
        <v>2.17</v>
      </c>
      <c r="Y17" s="202">
        <v>0</v>
      </c>
      <c r="Z17" s="202">
        <v>44.51</v>
      </c>
      <c r="AA17" s="202">
        <v>0</v>
      </c>
      <c r="AB17" s="202">
        <v>0</v>
      </c>
      <c r="AC17" s="202">
        <v>3.52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44.13</v>
      </c>
      <c r="AJ17" s="202">
        <v>0</v>
      </c>
      <c r="AK17" s="202">
        <v>16.89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0</v>
      </c>
      <c r="G18" s="202">
        <v>14.31</v>
      </c>
      <c r="H18" s="202">
        <v>0</v>
      </c>
      <c r="I18" s="202">
        <v>36.590000000000003</v>
      </c>
      <c r="J18" s="202">
        <v>1.92</v>
      </c>
      <c r="K18" s="202">
        <v>71.790000000000006</v>
      </c>
      <c r="L18" s="202">
        <v>56.43</v>
      </c>
      <c r="M18" s="202">
        <v>2.0699999999999998</v>
      </c>
      <c r="N18" s="202">
        <v>1.74</v>
      </c>
      <c r="O18" s="202">
        <v>2.46</v>
      </c>
      <c r="P18" s="202">
        <v>0.81</v>
      </c>
      <c r="Q18" s="202">
        <v>0</v>
      </c>
      <c r="R18" s="202">
        <v>0</v>
      </c>
      <c r="S18" s="202">
        <v>0</v>
      </c>
      <c r="T18" s="202">
        <v>0</v>
      </c>
      <c r="U18" s="202">
        <v>1.74</v>
      </c>
      <c r="V18" s="202">
        <v>0.3</v>
      </c>
      <c r="W18" s="202">
        <v>0.49</v>
      </c>
      <c r="X18" s="202">
        <v>2.17</v>
      </c>
      <c r="Y18" s="202">
        <v>0</v>
      </c>
      <c r="Z18" s="202">
        <v>44.51</v>
      </c>
      <c r="AA18" s="202">
        <v>0</v>
      </c>
      <c r="AB18" s="202">
        <v>0</v>
      </c>
      <c r="AC18" s="202">
        <v>3.52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44.13</v>
      </c>
      <c r="AJ18" s="202">
        <v>0</v>
      </c>
      <c r="AK18" s="202">
        <v>16.89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0</v>
      </c>
      <c r="G19" s="202">
        <v>14.31</v>
      </c>
      <c r="H19" s="202">
        <v>0</v>
      </c>
      <c r="I19" s="202">
        <v>36.590000000000003</v>
      </c>
      <c r="J19" s="202">
        <v>1.92</v>
      </c>
      <c r="K19" s="202">
        <v>71.790000000000006</v>
      </c>
      <c r="L19" s="202">
        <v>56.43</v>
      </c>
      <c r="M19" s="202">
        <v>2.0699999999999998</v>
      </c>
      <c r="N19" s="202">
        <v>1.74</v>
      </c>
      <c r="O19" s="202">
        <v>2.46</v>
      </c>
      <c r="P19" s="202">
        <v>0.81</v>
      </c>
      <c r="Q19" s="202">
        <v>0</v>
      </c>
      <c r="R19" s="202">
        <v>0</v>
      </c>
      <c r="S19" s="202">
        <v>0</v>
      </c>
      <c r="T19" s="202">
        <v>0</v>
      </c>
      <c r="U19" s="202">
        <v>1.74</v>
      </c>
      <c r="V19" s="202">
        <v>0.3</v>
      </c>
      <c r="W19" s="202">
        <v>0.49</v>
      </c>
      <c r="X19" s="202">
        <v>2.17</v>
      </c>
      <c r="Y19" s="202">
        <v>0</v>
      </c>
      <c r="Z19" s="202">
        <v>44.51</v>
      </c>
      <c r="AA19" s="202">
        <v>0</v>
      </c>
      <c r="AB19" s="202">
        <v>0</v>
      </c>
      <c r="AC19" s="202">
        <v>3.52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43.57</v>
      </c>
      <c r="AJ19" s="202">
        <v>0</v>
      </c>
      <c r="AK19" s="202">
        <v>20.51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0</v>
      </c>
      <c r="G20" s="202">
        <v>14.31</v>
      </c>
      <c r="H20" s="202">
        <v>0</v>
      </c>
      <c r="I20" s="202">
        <v>36.590000000000003</v>
      </c>
      <c r="J20" s="202">
        <v>1.92</v>
      </c>
      <c r="K20" s="202">
        <v>71.790000000000006</v>
      </c>
      <c r="L20" s="202">
        <v>56.43</v>
      </c>
      <c r="M20" s="202">
        <v>2.0699999999999998</v>
      </c>
      <c r="N20" s="202">
        <v>1.74</v>
      </c>
      <c r="O20" s="202">
        <v>2.46</v>
      </c>
      <c r="P20" s="202">
        <v>0.81</v>
      </c>
      <c r="Q20" s="202">
        <v>0.32</v>
      </c>
      <c r="R20" s="202">
        <v>0.62</v>
      </c>
      <c r="S20" s="202">
        <v>0.39</v>
      </c>
      <c r="T20" s="202">
        <v>0</v>
      </c>
      <c r="U20" s="202">
        <v>1.74</v>
      </c>
      <c r="V20" s="202">
        <v>0.3</v>
      </c>
      <c r="W20" s="202">
        <v>0.49</v>
      </c>
      <c r="X20" s="202">
        <v>2.17</v>
      </c>
      <c r="Y20" s="202">
        <v>0</v>
      </c>
      <c r="Z20" s="202">
        <v>44.51</v>
      </c>
      <c r="AA20" s="202">
        <v>0</v>
      </c>
      <c r="AB20" s="202">
        <v>0</v>
      </c>
      <c r="AC20" s="202">
        <v>3.52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43.57</v>
      </c>
      <c r="AJ20" s="202">
        <v>0</v>
      </c>
      <c r="AK20" s="202">
        <v>20.51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0</v>
      </c>
      <c r="G21" s="202">
        <v>14.31</v>
      </c>
      <c r="H21" s="202">
        <v>0</v>
      </c>
      <c r="I21" s="202">
        <v>36.590000000000003</v>
      </c>
      <c r="J21" s="202">
        <v>1.92</v>
      </c>
      <c r="K21" s="202">
        <v>71.790000000000006</v>
      </c>
      <c r="L21" s="202">
        <v>56.43</v>
      </c>
      <c r="M21" s="202">
        <v>2.0699999999999998</v>
      </c>
      <c r="N21" s="202">
        <v>1.74</v>
      </c>
      <c r="O21" s="202">
        <v>2.46</v>
      </c>
      <c r="P21" s="202">
        <v>0.82</v>
      </c>
      <c r="Q21" s="202">
        <v>6.54</v>
      </c>
      <c r="R21" s="202">
        <v>12.04</v>
      </c>
      <c r="S21" s="202">
        <v>7.62</v>
      </c>
      <c r="T21" s="202">
        <v>0</v>
      </c>
      <c r="U21" s="202">
        <v>1.74</v>
      </c>
      <c r="V21" s="202">
        <v>9.1</v>
      </c>
      <c r="W21" s="202">
        <v>9.83</v>
      </c>
      <c r="X21" s="202">
        <v>26.13</v>
      </c>
      <c r="Y21" s="202">
        <v>0</v>
      </c>
      <c r="Z21" s="202">
        <v>44.51</v>
      </c>
      <c r="AA21" s="202">
        <v>0</v>
      </c>
      <c r="AB21" s="202">
        <v>0</v>
      </c>
      <c r="AC21" s="202">
        <v>3.52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20.51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0</v>
      </c>
      <c r="G22" s="202">
        <v>14.31</v>
      </c>
      <c r="H22" s="202">
        <v>0</v>
      </c>
      <c r="I22" s="202">
        <v>36.590000000000003</v>
      </c>
      <c r="J22" s="202">
        <v>1.92</v>
      </c>
      <c r="K22" s="202">
        <v>71.790000000000006</v>
      </c>
      <c r="L22" s="202">
        <v>56.43</v>
      </c>
      <c r="M22" s="202">
        <v>2.0699999999999998</v>
      </c>
      <c r="N22" s="202">
        <v>1.74</v>
      </c>
      <c r="O22" s="202">
        <v>2.46</v>
      </c>
      <c r="P22" s="202">
        <v>0.82</v>
      </c>
      <c r="Q22" s="202">
        <v>5.58</v>
      </c>
      <c r="R22" s="202">
        <v>11.94</v>
      </c>
      <c r="S22" s="202">
        <v>7.51</v>
      </c>
      <c r="T22" s="202">
        <v>0</v>
      </c>
      <c r="U22" s="202">
        <v>1.74</v>
      </c>
      <c r="V22" s="202">
        <v>9.1</v>
      </c>
      <c r="W22" s="202">
        <v>9.83</v>
      </c>
      <c r="X22" s="202">
        <v>45.46</v>
      </c>
      <c r="Y22" s="202">
        <v>0</v>
      </c>
      <c r="Z22" s="202">
        <v>44.51</v>
      </c>
      <c r="AA22" s="202">
        <v>0</v>
      </c>
      <c r="AB22" s="202">
        <v>0</v>
      </c>
      <c r="AC22" s="202">
        <v>3.52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20.51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0</v>
      </c>
      <c r="G23" s="202">
        <v>14.31</v>
      </c>
      <c r="H23" s="202">
        <v>0</v>
      </c>
      <c r="I23" s="202">
        <v>36.590000000000003</v>
      </c>
      <c r="J23" s="202">
        <v>1.92</v>
      </c>
      <c r="K23" s="202">
        <v>74.77</v>
      </c>
      <c r="L23" s="202">
        <v>57.11</v>
      </c>
      <c r="M23" s="202">
        <v>2.0699999999999998</v>
      </c>
      <c r="N23" s="202">
        <v>1.74</v>
      </c>
      <c r="O23" s="202">
        <v>2.46</v>
      </c>
      <c r="P23" s="202">
        <v>0.82</v>
      </c>
      <c r="Q23" s="202">
        <v>5.58</v>
      </c>
      <c r="R23" s="202">
        <v>11.94</v>
      </c>
      <c r="S23" s="202">
        <v>7.51</v>
      </c>
      <c r="T23" s="202">
        <v>0</v>
      </c>
      <c r="U23" s="202">
        <v>1.74</v>
      </c>
      <c r="V23" s="202">
        <v>9.1</v>
      </c>
      <c r="W23" s="202">
        <v>9.83</v>
      </c>
      <c r="X23" s="202">
        <v>40.630000000000003</v>
      </c>
      <c r="Y23" s="202">
        <v>0</v>
      </c>
      <c r="Z23" s="202">
        <v>44.51</v>
      </c>
      <c r="AA23" s="202">
        <v>0</v>
      </c>
      <c r="AB23" s="202">
        <v>0</v>
      </c>
      <c r="AC23" s="202">
        <v>3.52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43.57</v>
      </c>
      <c r="AJ23" s="202">
        <v>0</v>
      </c>
      <c r="AK23" s="202">
        <v>20.51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0</v>
      </c>
      <c r="G24" s="202">
        <v>14.31</v>
      </c>
      <c r="H24" s="202">
        <v>0</v>
      </c>
      <c r="I24" s="202">
        <v>36.590000000000003</v>
      </c>
      <c r="J24" s="202">
        <v>1.92</v>
      </c>
      <c r="K24" s="202">
        <v>71.790000000000006</v>
      </c>
      <c r="L24" s="202">
        <v>57.11</v>
      </c>
      <c r="M24" s="202">
        <v>2.0699999999999998</v>
      </c>
      <c r="N24" s="202">
        <v>1.74</v>
      </c>
      <c r="O24" s="202">
        <v>2.46</v>
      </c>
      <c r="P24" s="202">
        <v>0.82</v>
      </c>
      <c r="Q24" s="202">
        <v>5.71</v>
      </c>
      <c r="R24" s="202">
        <v>12.82</v>
      </c>
      <c r="S24" s="202">
        <v>7.72</v>
      </c>
      <c r="T24" s="202">
        <v>0</v>
      </c>
      <c r="U24" s="202">
        <v>1.74</v>
      </c>
      <c r="V24" s="202">
        <v>9.1</v>
      </c>
      <c r="W24" s="202">
        <v>9.83</v>
      </c>
      <c r="X24" s="202">
        <v>45.46</v>
      </c>
      <c r="Y24" s="202">
        <v>0</v>
      </c>
      <c r="Z24" s="202">
        <v>47.31</v>
      </c>
      <c r="AA24" s="202">
        <v>0</v>
      </c>
      <c r="AB24" s="202">
        <v>0</v>
      </c>
      <c r="AC24" s="202">
        <v>3.52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43.57</v>
      </c>
      <c r="AJ24" s="202">
        <v>0</v>
      </c>
      <c r="AK24" s="202">
        <v>20.51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0</v>
      </c>
      <c r="G25" s="202">
        <v>14.31</v>
      </c>
      <c r="H25" s="202">
        <v>0</v>
      </c>
      <c r="I25" s="202">
        <v>36.590000000000003</v>
      </c>
      <c r="J25" s="202">
        <v>1.92</v>
      </c>
      <c r="K25" s="202">
        <v>71.790000000000006</v>
      </c>
      <c r="L25" s="202">
        <v>57.11</v>
      </c>
      <c r="M25" s="202">
        <v>2.0699999999999998</v>
      </c>
      <c r="N25" s="202">
        <v>1.74</v>
      </c>
      <c r="O25" s="202">
        <v>2.46</v>
      </c>
      <c r="P25" s="202">
        <v>0.82</v>
      </c>
      <c r="Q25" s="202">
        <v>5.71</v>
      </c>
      <c r="R25" s="202">
        <v>12.82</v>
      </c>
      <c r="S25" s="202">
        <v>7.72</v>
      </c>
      <c r="T25" s="202">
        <v>0</v>
      </c>
      <c r="U25" s="202">
        <v>1.74</v>
      </c>
      <c r="V25" s="202">
        <v>9.1</v>
      </c>
      <c r="W25" s="202">
        <v>9.83</v>
      </c>
      <c r="X25" s="202">
        <v>45.46</v>
      </c>
      <c r="Y25" s="202">
        <v>0</v>
      </c>
      <c r="Z25" s="202">
        <v>47.31</v>
      </c>
      <c r="AA25" s="202">
        <v>0</v>
      </c>
      <c r="AB25" s="202">
        <v>0</v>
      </c>
      <c r="AC25" s="202">
        <v>3.52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43.57</v>
      </c>
      <c r="AJ25" s="202">
        <v>0</v>
      </c>
      <c r="AK25" s="202">
        <v>20.51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0</v>
      </c>
      <c r="G26" s="202">
        <v>14.31</v>
      </c>
      <c r="H26" s="202">
        <v>0</v>
      </c>
      <c r="I26" s="202">
        <v>36.590000000000003</v>
      </c>
      <c r="J26" s="202">
        <v>1.92</v>
      </c>
      <c r="K26" s="202">
        <v>74.77</v>
      </c>
      <c r="L26" s="202">
        <v>57.11</v>
      </c>
      <c r="M26" s="202">
        <v>2.0699999999999998</v>
      </c>
      <c r="N26" s="202">
        <v>1.74</v>
      </c>
      <c r="O26" s="202">
        <v>2.46</v>
      </c>
      <c r="P26" s="202">
        <v>0.82</v>
      </c>
      <c r="Q26" s="202">
        <v>5.71</v>
      </c>
      <c r="R26" s="202">
        <v>12.82</v>
      </c>
      <c r="S26" s="202">
        <v>7.72</v>
      </c>
      <c r="T26" s="202">
        <v>0</v>
      </c>
      <c r="U26" s="202">
        <v>1.74</v>
      </c>
      <c r="V26" s="202">
        <v>9.1</v>
      </c>
      <c r="W26" s="202">
        <v>9.83</v>
      </c>
      <c r="X26" s="202">
        <v>45.46</v>
      </c>
      <c r="Y26" s="202">
        <v>0</v>
      </c>
      <c r="Z26" s="202">
        <v>47.31</v>
      </c>
      <c r="AA26" s="202">
        <v>0</v>
      </c>
      <c r="AB26" s="202">
        <v>0</v>
      </c>
      <c r="AC26" s="202">
        <v>3.52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43.57</v>
      </c>
      <c r="AJ26" s="202">
        <v>0</v>
      </c>
      <c r="AK26" s="202">
        <v>20.51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0</v>
      </c>
      <c r="G27" s="202">
        <v>14.31</v>
      </c>
      <c r="H27" s="202">
        <v>0</v>
      </c>
      <c r="I27" s="202">
        <v>36.590000000000003</v>
      </c>
      <c r="J27" s="202">
        <v>1.92</v>
      </c>
      <c r="K27" s="202">
        <v>71.790000000000006</v>
      </c>
      <c r="L27" s="202">
        <v>57.38</v>
      </c>
      <c r="M27" s="202">
        <v>2.0699999999999998</v>
      </c>
      <c r="N27" s="202">
        <v>1.74</v>
      </c>
      <c r="O27" s="202">
        <v>2.46</v>
      </c>
      <c r="P27" s="202">
        <v>0.82</v>
      </c>
      <c r="Q27" s="202">
        <v>5.71</v>
      </c>
      <c r="R27" s="202">
        <v>12.82</v>
      </c>
      <c r="S27" s="202">
        <v>7.72</v>
      </c>
      <c r="T27" s="202">
        <v>0</v>
      </c>
      <c r="U27" s="202">
        <v>1.74</v>
      </c>
      <c r="V27" s="202">
        <v>0.3</v>
      </c>
      <c r="W27" s="202">
        <v>0.71</v>
      </c>
      <c r="X27" s="202">
        <v>2.17</v>
      </c>
      <c r="Y27" s="202">
        <v>0</v>
      </c>
      <c r="Z27" s="202">
        <v>47.31</v>
      </c>
      <c r="AA27" s="202">
        <v>0</v>
      </c>
      <c r="AB27" s="202">
        <v>0</v>
      </c>
      <c r="AC27" s="202">
        <v>3.52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43.57</v>
      </c>
      <c r="AJ27" s="202">
        <v>0</v>
      </c>
      <c r="AK27" s="202">
        <v>20.51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0</v>
      </c>
      <c r="G28" s="202">
        <v>14.31</v>
      </c>
      <c r="H28" s="202">
        <v>0</v>
      </c>
      <c r="I28" s="202">
        <v>36.590000000000003</v>
      </c>
      <c r="J28" s="202">
        <v>1.92</v>
      </c>
      <c r="K28" s="202">
        <v>74.77</v>
      </c>
      <c r="L28" s="202">
        <v>57.38</v>
      </c>
      <c r="M28" s="202">
        <v>2.0699999999999998</v>
      </c>
      <c r="N28" s="202">
        <v>1.74</v>
      </c>
      <c r="O28" s="202">
        <v>2.46</v>
      </c>
      <c r="P28" s="202">
        <v>0.82</v>
      </c>
      <c r="Q28" s="202">
        <v>7.65</v>
      </c>
      <c r="R28" s="202">
        <v>14.75</v>
      </c>
      <c r="S28" s="202">
        <v>8.69</v>
      </c>
      <c r="T28" s="202">
        <v>0</v>
      </c>
      <c r="U28" s="202">
        <v>1.74</v>
      </c>
      <c r="V28" s="202">
        <v>0.3</v>
      </c>
      <c r="W28" s="202">
        <v>0.49</v>
      </c>
      <c r="X28" s="202">
        <v>2.17</v>
      </c>
      <c r="Y28" s="202">
        <v>0</v>
      </c>
      <c r="Z28" s="202">
        <v>47.31</v>
      </c>
      <c r="AA28" s="202">
        <v>0</v>
      </c>
      <c r="AB28" s="202">
        <v>0</v>
      </c>
      <c r="AC28" s="202">
        <v>3.52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43.57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0</v>
      </c>
      <c r="G29" s="202">
        <v>14.31</v>
      </c>
      <c r="H29" s="202">
        <v>0</v>
      </c>
      <c r="I29" s="202">
        <v>36.590000000000003</v>
      </c>
      <c r="J29" s="202">
        <v>1.92</v>
      </c>
      <c r="K29" s="202">
        <v>74.77</v>
      </c>
      <c r="L29" s="202">
        <v>57.38</v>
      </c>
      <c r="M29" s="202">
        <v>2.0699999999999998</v>
      </c>
      <c r="N29" s="202">
        <v>1.74</v>
      </c>
      <c r="O29" s="202">
        <v>2.46</v>
      </c>
      <c r="P29" s="202">
        <v>0.82</v>
      </c>
      <c r="Q29" s="202">
        <v>7.65</v>
      </c>
      <c r="R29" s="202">
        <v>14.75</v>
      </c>
      <c r="S29" s="202">
        <v>8.69</v>
      </c>
      <c r="T29" s="202">
        <v>0</v>
      </c>
      <c r="U29" s="202">
        <v>1.74</v>
      </c>
      <c r="V29" s="202">
        <v>0.3</v>
      </c>
      <c r="W29" s="202">
        <v>0.49</v>
      </c>
      <c r="X29" s="202">
        <v>2.17</v>
      </c>
      <c r="Y29" s="202">
        <v>0</v>
      </c>
      <c r="Z29" s="202">
        <v>47.31</v>
      </c>
      <c r="AA29" s="202">
        <v>0</v>
      </c>
      <c r="AB29" s="202">
        <v>0</v>
      </c>
      <c r="AC29" s="202">
        <v>3.52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43.57</v>
      </c>
      <c r="AJ29" s="202">
        <v>0</v>
      </c>
      <c r="AK29" s="202">
        <v>20.51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0</v>
      </c>
      <c r="G30" s="202">
        <v>14.31</v>
      </c>
      <c r="H30" s="202">
        <v>0</v>
      </c>
      <c r="I30" s="202">
        <v>36.590000000000003</v>
      </c>
      <c r="J30" s="202">
        <v>1.92</v>
      </c>
      <c r="K30" s="202">
        <v>74.77</v>
      </c>
      <c r="L30" s="202">
        <v>57.38</v>
      </c>
      <c r="M30" s="202">
        <v>2.0699999999999998</v>
      </c>
      <c r="N30" s="202">
        <v>1.74</v>
      </c>
      <c r="O30" s="202">
        <v>2.46</v>
      </c>
      <c r="P30" s="202">
        <v>0.82</v>
      </c>
      <c r="Q30" s="202">
        <v>7.65</v>
      </c>
      <c r="R30" s="202">
        <v>14.75</v>
      </c>
      <c r="S30" s="202">
        <v>8.69</v>
      </c>
      <c r="T30" s="202">
        <v>0</v>
      </c>
      <c r="U30" s="202">
        <v>1.74</v>
      </c>
      <c r="V30" s="202">
        <v>0.3</v>
      </c>
      <c r="W30" s="202">
        <v>0.49</v>
      </c>
      <c r="X30" s="202">
        <v>2.17</v>
      </c>
      <c r="Y30" s="202">
        <v>0</v>
      </c>
      <c r="Z30" s="202">
        <v>47.31</v>
      </c>
      <c r="AA30" s="202">
        <v>0</v>
      </c>
      <c r="AB30" s="202">
        <v>0</v>
      </c>
      <c r="AC30" s="202">
        <v>3.52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43.57</v>
      </c>
      <c r="AJ30" s="202">
        <v>0</v>
      </c>
      <c r="AK30" s="202">
        <v>20.51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</v>
      </c>
      <c r="D31" s="202">
        <v>4.1500000000000004</v>
      </c>
      <c r="E31" s="202">
        <v>0</v>
      </c>
      <c r="F31" s="202">
        <v>0</v>
      </c>
      <c r="G31" s="202">
        <v>14.31</v>
      </c>
      <c r="H31" s="202">
        <v>0</v>
      </c>
      <c r="I31" s="202">
        <v>36.590000000000003</v>
      </c>
      <c r="J31" s="202">
        <v>1.92</v>
      </c>
      <c r="K31" s="202">
        <v>74.77</v>
      </c>
      <c r="L31" s="202">
        <v>57.38</v>
      </c>
      <c r="M31" s="202">
        <v>2.0699999999999998</v>
      </c>
      <c r="N31" s="202">
        <v>1.74</v>
      </c>
      <c r="O31" s="202">
        <v>2.46</v>
      </c>
      <c r="P31" s="202">
        <v>0.82</v>
      </c>
      <c r="Q31" s="202">
        <v>7.65</v>
      </c>
      <c r="R31" s="202">
        <v>14.75</v>
      </c>
      <c r="S31" s="202">
        <v>8.69</v>
      </c>
      <c r="T31" s="202">
        <v>0</v>
      </c>
      <c r="U31" s="202">
        <v>1.74</v>
      </c>
      <c r="V31" s="202">
        <v>9.1</v>
      </c>
      <c r="W31" s="202">
        <v>9.83</v>
      </c>
      <c r="X31" s="202">
        <v>16.46</v>
      </c>
      <c r="Y31" s="202">
        <v>0</v>
      </c>
      <c r="Z31" s="202">
        <v>47.31</v>
      </c>
      <c r="AA31" s="202">
        <v>0</v>
      </c>
      <c r="AB31" s="202">
        <v>0</v>
      </c>
      <c r="AC31" s="202">
        <v>3.52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44.42</v>
      </c>
      <c r="AJ31" s="202">
        <v>0</v>
      </c>
      <c r="AK31" s="202">
        <v>20.51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</v>
      </c>
      <c r="D32" s="202">
        <v>4.1500000000000004</v>
      </c>
      <c r="E32" s="202">
        <v>0</v>
      </c>
      <c r="F32" s="202">
        <v>0</v>
      </c>
      <c r="G32" s="202">
        <v>14.31</v>
      </c>
      <c r="H32" s="202">
        <v>0</v>
      </c>
      <c r="I32" s="202">
        <v>36.590000000000003</v>
      </c>
      <c r="J32" s="202">
        <v>1.92</v>
      </c>
      <c r="K32" s="202">
        <v>74.77</v>
      </c>
      <c r="L32" s="202">
        <v>57.38</v>
      </c>
      <c r="M32" s="202">
        <v>2.0699999999999998</v>
      </c>
      <c r="N32" s="202">
        <v>1.74</v>
      </c>
      <c r="O32" s="202">
        <v>2.46</v>
      </c>
      <c r="P32" s="202">
        <v>0.82</v>
      </c>
      <c r="Q32" s="202">
        <v>7.65</v>
      </c>
      <c r="R32" s="202">
        <v>14.75</v>
      </c>
      <c r="S32" s="202">
        <v>8.69</v>
      </c>
      <c r="T32" s="202">
        <v>0</v>
      </c>
      <c r="U32" s="202">
        <v>1.74</v>
      </c>
      <c r="V32" s="202">
        <v>9.1</v>
      </c>
      <c r="W32" s="202">
        <v>9.83</v>
      </c>
      <c r="X32" s="202">
        <v>35.79</v>
      </c>
      <c r="Y32" s="202">
        <v>0</v>
      </c>
      <c r="Z32" s="202">
        <v>47.31</v>
      </c>
      <c r="AA32" s="202">
        <v>0</v>
      </c>
      <c r="AB32" s="202">
        <v>0</v>
      </c>
      <c r="AC32" s="202">
        <v>3.52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44.42</v>
      </c>
      <c r="AJ32" s="202">
        <v>0</v>
      </c>
      <c r="AK32" s="202">
        <v>20.51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</v>
      </c>
      <c r="D33" s="202">
        <v>4.1500000000000004</v>
      </c>
      <c r="E33" s="202">
        <v>0</v>
      </c>
      <c r="F33" s="202">
        <v>0</v>
      </c>
      <c r="G33" s="202">
        <v>14.31</v>
      </c>
      <c r="H33" s="202">
        <v>0</v>
      </c>
      <c r="I33" s="202">
        <v>36.590000000000003</v>
      </c>
      <c r="J33" s="202">
        <v>1.92</v>
      </c>
      <c r="K33" s="202">
        <v>74.77</v>
      </c>
      <c r="L33" s="202">
        <v>57.38</v>
      </c>
      <c r="M33" s="202">
        <v>2.0699999999999998</v>
      </c>
      <c r="N33" s="202">
        <v>13.22</v>
      </c>
      <c r="O33" s="202">
        <v>2.46</v>
      </c>
      <c r="P33" s="202">
        <v>0.82</v>
      </c>
      <c r="Q33" s="202">
        <v>7.65</v>
      </c>
      <c r="R33" s="202">
        <v>14.75</v>
      </c>
      <c r="S33" s="202">
        <v>8.69</v>
      </c>
      <c r="T33" s="202">
        <v>0</v>
      </c>
      <c r="U33" s="202">
        <v>1.74</v>
      </c>
      <c r="V33" s="202">
        <v>9.1</v>
      </c>
      <c r="W33" s="202">
        <v>9.83</v>
      </c>
      <c r="X33" s="202">
        <v>45.46</v>
      </c>
      <c r="Y33" s="202">
        <v>0</v>
      </c>
      <c r="Z33" s="202">
        <v>47.31</v>
      </c>
      <c r="AA33" s="202">
        <v>0</v>
      </c>
      <c r="AB33" s="202">
        <v>0</v>
      </c>
      <c r="AC33" s="202">
        <v>3.52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44.42</v>
      </c>
      <c r="AJ33" s="202">
        <v>0</v>
      </c>
      <c r="AK33" s="202">
        <v>24.62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</v>
      </c>
      <c r="D34" s="202">
        <v>4.1500000000000004</v>
      </c>
      <c r="E34" s="202">
        <v>0</v>
      </c>
      <c r="F34" s="202">
        <v>0</v>
      </c>
      <c r="G34" s="202">
        <v>14.31</v>
      </c>
      <c r="H34" s="202">
        <v>0</v>
      </c>
      <c r="I34" s="202">
        <v>36.590000000000003</v>
      </c>
      <c r="J34" s="202">
        <v>1.92</v>
      </c>
      <c r="K34" s="202">
        <v>74.77</v>
      </c>
      <c r="L34" s="202">
        <v>56.59</v>
      </c>
      <c r="M34" s="202">
        <v>2.0699999999999998</v>
      </c>
      <c r="N34" s="202">
        <v>18.05</v>
      </c>
      <c r="O34" s="202">
        <v>2.46</v>
      </c>
      <c r="P34" s="202">
        <v>0.82</v>
      </c>
      <c r="Q34" s="202">
        <v>7.65</v>
      </c>
      <c r="R34" s="202">
        <v>14.75</v>
      </c>
      <c r="S34" s="202">
        <v>8.69</v>
      </c>
      <c r="T34" s="202">
        <v>0</v>
      </c>
      <c r="U34" s="202">
        <v>1.74</v>
      </c>
      <c r="V34" s="202">
        <v>9.1</v>
      </c>
      <c r="W34" s="202">
        <v>9.83</v>
      </c>
      <c r="X34" s="202">
        <v>45.46</v>
      </c>
      <c r="Y34" s="202">
        <v>0</v>
      </c>
      <c r="Z34" s="202">
        <v>47.31</v>
      </c>
      <c r="AA34" s="202">
        <v>0</v>
      </c>
      <c r="AB34" s="202">
        <v>0</v>
      </c>
      <c r="AC34" s="202">
        <v>3.52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44.42</v>
      </c>
      <c r="AJ34" s="202">
        <v>0</v>
      </c>
      <c r="AK34" s="202">
        <v>20.51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</v>
      </c>
      <c r="D35" s="202">
        <v>4.1500000000000004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74.77</v>
      </c>
      <c r="L35" s="202">
        <v>56.35</v>
      </c>
      <c r="M35" s="202">
        <v>2.0699999999999998</v>
      </c>
      <c r="N35" s="202">
        <v>32.549999999999997</v>
      </c>
      <c r="O35" s="202">
        <v>53.96</v>
      </c>
      <c r="P35" s="202">
        <v>0.82</v>
      </c>
      <c r="Q35" s="202">
        <v>6.22</v>
      </c>
      <c r="R35" s="202">
        <v>12.65</v>
      </c>
      <c r="S35" s="202">
        <v>7.83</v>
      </c>
      <c r="T35" s="202">
        <v>0</v>
      </c>
      <c r="U35" s="202">
        <v>1.7</v>
      </c>
      <c r="V35" s="202">
        <v>9.1</v>
      </c>
      <c r="W35" s="202">
        <v>9.83</v>
      </c>
      <c r="X35" s="202">
        <v>45.46</v>
      </c>
      <c r="Y35" s="202">
        <v>0</v>
      </c>
      <c r="Z35" s="202">
        <v>47.31</v>
      </c>
      <c r="AA35" s="202">
        <v>0</v>
      </c>
      <c r="AB35" s="202">
        <v>0</v>
      </c>
      <c r="AC35" s="202">
        <v>3.52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44.42</v>
      </c>
      <c r="AJ35" s="202">
        <v>0</v>
      </c>
      <c r="AK35" s="202">
        <v>20.51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</v>
      </c>
      <c r="D36" s="202">
        <v>4.1500000000000004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74.77</v>
      </c>
      <c r="L36" s="202">
        <v>56.35</v>
      </c>
      <c r="M36" s="202">
        <v>2.0699999999999998</v>
      </c>
      <c r="N36" s="202">
        <v>32.549999999999997</v>
      </c>
      <c r="O36" s="202">
        <v>53.96</v>
      </c>
      <c r="P36" s="202">
        <v>0.82</v>
      </c>
      <c r="Q36" s="202">
        <v>5.0999999999999996</v>
      </c>
      <c r="R36" s="202">
        <v>8.8699999999999992</v>
      </c>
      <c r="S36" s="202">
        <v>5.54</v>
      </c>
      <c r="T36" s="202">
        <v>0</v>
      </c>
      <c r="U36" s="202">
        <v>1.67</v>
      </c>
      <c r="V36" s="202">
        <v>9.1</v>
      </c>
      <c r="W36" s="202">
        <v>9.83</v>
      </c>
      <c r="X36" s="202">
        <v>46.43</v>
      </c>
      <c r="Y36" s="202">
        <v>0</v>
      </c>
      <c r="Z36" s="202">
        <v>44.51</v>
      </c>
      <c r="AA36" s="202">
        <v>0</v>
      </c>
      <c r="AB36" s="202">
        <v>0</v>
      </c>
      <c r="AC36" s="202">
        <v>3.52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44.42</v>
      </c>
      <c r="AJ36" s="202">
        <v>0</v>
      </c>
      <c r="AK36" s="202">
        <v>20.51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74.38</v>
      </c>
      <c r="L37" s="202">
        <v>56.28</v>
      </c>
      <c r="M37" s="202">
        <v>2.0699999999999998</v>
      </c>
      <c r="N37" s="202">
        <v>32.549999999999997</v>
      </c>
      <c r="O37" s="202">
        <v>53.96</v>
      </c>
      <c r="P37" s="202">
        <v>0.82</v>
      </c>
      <c r="Q37" s="202">
        <v>5.0999999999999996</v>
      </c>
      <c r="R37" s="202">
        <v>8.8699999999999992</v>
      </c>
      <c r="S37" s="202">
        <v>5.54</v>
      </c>
      <c r="T37" s="202">
        <v>0</v>
      </c>
      <c r="U37" s="202">
        <v>1.63</v>
      </c>
      <c r="V37" s="202">
        <v>9.1</v>
      </c>
      <c r="W37" s="202">
        <v>9.83</v>
      </c>
      <c r="X37" s="202">
        <v>46.43</v>
      </c>
      <c r="Y37" s="202">
        <v>0</v>
      </c>
      <c r="Z37" s="202">
        <v>44.51</v>
      </c>
      <c r="AA37" s="202">
        <v>0</v>
      </c>
      <c r="AB37" s="202">
        <v>0</v>
      </c>
      <c r="AC37" s="202">
        <v>3.52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44.42</v>
      </c>
      <c r="AJ37" s="202">
        <v>0</v>
      </c>
      <c r="AK37" s="202">
        <v>20.51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74.77</v>
      </c>
      <c r="L38" s="202">
        <v>56.28</v>
      </c>
      <c r="M38" s="202">
        <v>2.0699999999999998</v>
      </c>
      <c r="N38" s="202">
        <v>32.549999999999997</v>
      </c>
      <c r="O38" s="202">
        <v>53.96</v>
      </c>
      <c r="P38" s="202">
        <v>0.82</v>
      </c>
      <c r="Q38" s="202">
        <v>5.0999999999999996</v>
      </c>
      <c r="R38" s="202">
        <v>8.8699999999999992</v>
      </c>
      <c r="S38" s="202">
        <v>5.74</v>
      </c>
      <c r="T38" s="202">
        <v>0</v>
      </c>
      <c r="U38" s="202">
        <v>1.6</v>
      </c>
      <c r="V38" s="202">
        <v>9.1</v>
      </c>
      <c r="W38" s="202">
        <v>9.83</v>
      </c>
      <c r="X38" s="202">
        <v>46.43</v>
      </c>
      <c r="Y38" s="202">
        <v>0</v>
      </c>
      <c r="Z38" s="202">
        <v>44.51</v>
      </c>
      <c r="AA38" s="202">
        <v>0</v>
      </c>
      <c r="AB38" s="202">
        <v>0</v>
      </c>
      <c r="AC38" s="202">
        <v>3.52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44.42</v>
      </c>
      <c r="AJ38" s="202">
        <v>0</v>
      </c>
      <c r="AK38" s="202">
        <v>20.51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71.790000000000006</v>
      </c>
      <c r="L39" s="202">
        <v>56.28</v>
      </c>
      <c r="M39" s="202">
        <v>2.0699999999999998</v>
      </c>
      <c r="N39" s="202">
        <v>32.549999999999997</v>
      </c>
      <c r="O39" s="202">
        <v>39.46</v>
      </c>
      <c r="P39" s="202">
        <v>0.82</v>
      </c>
      <c r="Q39" s="202">
        <v>5.0999999999999996</v>
      </c>
      <c r="R39" s="202">
        <v>9.0500000000000007</v>
      </c>
      <c r="S39" s="202">
        <v>5.74</v>
      </c>
      <c r="T39" s="202">
        <v>0</v>
      </c>
      <c r="U39" s="202">
        <v>1.56</v>
      </c>
      <c r="V39" s="202">
        <v>9.1</v>
      </c>
      <c r="W39" s="202">
        <v>9.83</v>
      </c>
      <c r="X39" s="202">
        <v>46.43</v>
      </c>
      <c r="Y39" s="202">
        <v>0</v>
      </c>
      <c r="Z39" s="202">
        <v>71.7</v>
      </c>
      <c r="AA39" s="202">
        <v>0</v>
      </c>
      <c r="AB39" s="202">
        <v>0</v>
      </c>
      <c r="AC39" s="202">
        <v>3.52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44.42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71.790000000000006</v>
      </c>
      <c r="L40" s="202">
        <v>56.28</v>
      </c>
      <c r="M40" s="202">
        <v>2.0699999999999998</v>
      </c>
      <c r="N40" s="202">
        <v>32.549999999999997</v>
      </c>
      <c r="O40" s="202">
        <v>39.46</v>
      </c>
      <c r="P40" s="202">
        <v>0.82</v>
      </c>
      <c r="Q40" s="202">
        <v>4.67</v>
      </c>
      <c r="R40" s="202">
        <v>9.0500000000000007</v>
      </c>
      <c r="S40" s="202">
        <v>5.74</v>
      </c>
      <c r="T40" s="202">
        <v>0</v>
      </c>
      <c r="U40" s="202">
        <v>1.56</v>
      </c>
      <c r="V40" s="202">
        <v>9.1</v>
      </c>
      <c r="W40" s="202">
        <v>9.83</v>
      </c>
      <c r="X40" s="202">
        <v>46.43</v>
      </c>
      <c r="Y40" s="202">
        <v>0</v>
      </c>
      <c r="Z40" s="202">
        <v>71.7</v>
      </c>
      <c r="AA40" s="202">
        <v>0</v>
      </c>
      <c r="AB40" s="202">
        <v>0</v>
      </c>
      <c r="AC40" s="202">
        <v>3.52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44.42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71.790000000000006</v>
      </c>
      <c r="L41" s="202">
        <v>56.28</v>
      </c>
      <c r="M41" s="202">
        <v>2.0699999999999998</v>
      </c>
      <c r="N41" s="202">
        <v>1.74</v>
      </c>
      <c r="O41" s="202">
        <v>11.69</v>
      </c>
      <c r="P41" s="202">
        <v>0.82</v>
      </c>
      <c r="Q41" s="202">
        <v>4.67</v>
      </c>
      <c r="R41" s="202">
        <v>8.86</v>
      </c>
      <c r="S41" s="202">
        <v>5.74</v>
      </c>
      <c r="T41" s="202">
        <v>0</v>
      </c>
      <c r="U41" s="202">
        <v>1.56</v>
      </c>
      <c r="V41" s="202">
        <v>9.1</v>
      </c>
      <c r="W41" s="202">
        <v>9.82</v>
      </c>
      <c r="X41" s="202">
        <v>46.43</v>
      </c>
      <c r="Y41" s="202">
        <v>0</v>
      </c>
      <c r="Z41" s="202">
        <v>71.7</v>
      </c>
      <c r="AA41" s="202">
        <v>0</v>
      </c>
      <c r="AB41" s="202">
        <v>0</v>
      </c>
      <c r="AC41" s="202">
        <v>3.52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44.42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71.790000000000006</v>
      </c>
      <c r="L42" s="202">
        <v>56.28</v>
      </c>
      <c r="M42" s="202">
        <v>2.0699999999999998</v>
      </c>
      <c r="N42" s="202">
        <v>1.74</v>
      </c>
      <c r="O42" s="202">
        <v>2.46</v>
      </c>
      <c r="P42" s="202">
        <v>0.82</v>
      </c>
      <c r="Q42" s="202">
        <v>5.58</v>
      </c>
      <c r="R42" s="202">
        <v>11.79</v>
      </c>
      <c r="S42" s="202">
        <v>7.5</v>
      </c>
      <c r="T42" s="202">
        <v>0</v>
      </c>
      <c r="U42" s="202">
        <v>1.56</v>
      </c>
      <c r="V42" s="202">
        <v>9.1</v>
      </c>
      <c r="W42" s="202">
        <v>9.82</v>
      </c>
      <c r="X42" s="202">
        <v>46.43</v>
      </c>
      <c r="Y42" s="202">
        <v>0</v>
      </c>
      <c r="Z42" s="202">
        <v>71.7</v>
      </c>
      <c r="AA42" s="202">
        <v>0</v>
      </c>
      <c r="AB42" s="202">
        <v>0</v>
      </c>
      <c r="AC42" s="202">
        <v>5.39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48.25</v>
      </c>
      <c r="AJ42" s="202">
        <v>0</v>
      </c>
      <c r="AK42" s="202">
        <v>20.51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14.3</v>
      </c>
      <c r="D43" s="202">
        <v>4.1500000000000004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71.790000000000006</v>
      </c>
      <c r="L43" s="202">
        <v>56.28</v>
      </c>
      <c r="M43" s="202">
        <v>2.0699999999999998</v>
      </c>
      <c r="N43" s="202">
        <v>1.74</v>
      </c>
      <c r="O43" s="202">
        <v>2.46</v>
      </c>
      <c r="P43" s="202">
        <v>0.82</v>
      </c>
      <c r="Q43" s="202">
        <v>4.6900000000000004</v>
      </c>
      <c r="R43" s="202">
        <v>8.92</v>
      </c>
      <c r="S43" s="202">
        <v>5.79</v>
      </c>
      <c r="T43" s="202">
        <v>0</v>
      </c>
      <c r="U43" s="202">
        <v>1.56</v>
      </c>
      <c r="V43" s="202">
        <v>9.1</v>
      </c>
      <c r="W43" s="202">
        <v>0.48</v>
      </c>
      <c r="X43" s="202">
        <v>2.17</v>
      </c>
      <c r="Y43" s="202">
        <v>0</v>
      </c>
      <c r="Z43" s="202">
        <v>71.7</v>
      </c>
      <c r="AA43" s="202">
        <v>0</v>
      </c>
      <c r="AB43" s="202">
        <v>0</v>
      </c>
      <c r="AC43" s="202">
        <v>5.99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46.7</v>
      </c>
      <c r="AJ43" s="202">
        <v>0</v>
      </c>
      <c r="AK43" s="202">
        <v>20.51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14.3</v>
      </c>
      <c r="D44" s="202">
        <v>4.1500000000000004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71.790000000000006</v>
      </c>
      <c r="L44" s="202">
        <v>56.28</v>
      </c>
      <c r="M44" s="202">
        <v>2.0699999999999998</v>
      </c>
      <c r="N44" s="202">
        <v>1.74</v>
      </c>
      <c r="O44" s="202">
        <v>2.46</v>
      </c>
      <c r="P44" s="202">
        <v>0.82</v>
      </c>
      <c r="Q44" s="202">
        <v>4.74</v>
      </c>
      <c r="R44" s="202">
        <v>8.94</v>
      </c>
      <c r="S44" s="202">
        <v>5.82</v>
      </c>
      <c r="T44" s="202">
        <v>0</v>
      </c>
      <c r="U44" s="202">
        <v>1.56</v>
      </c>
      <c r="V44" s="202">
        <v>9.1</v>
      </c>
      <c r="W44" s="202">
        <v>0.48</v>
      </c>
      <c r="X44" s="202">
        <v>2.17</v>
      </c>
      <c r="Y44" s="202">
        <v>0</v>
      </c>
      <c r="Z44" s="202">
        <v>71.7</v>
      </c>
      <c r="AA44" s="202">
        <v>0</v>
      </c>
      <c r="AB44" s="202">
        <v>0</v>
      </c>
      <c r="AC44" s="202">
        <v>5.99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45.21</v>
      </c>
      <c r="AJ44" s="202">
        <v>0</v>
      </c>
      <c r="AK44" s="202">
        <v>20.51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14.3</v>
      </c>
      <c r="D45" s="202">
        <v>4.1500000000000004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71.790000000000006</v>
      </c>
      <c r="L45" s="202">
        <v>56.35</v>
      </c>
      <c r="M45" s="202">
        <v>2.0699999999999998</v>
      </c>
      <c r="N45" s="202">
        <v>1.74</v>
      </c>
      <c r="O45" s="202">
        <v>2.46</v>
      </c>
      <c r="P45" s="202">
        <v>0.82</v>
      </c>
      <c r="Q45" s="202">
        <v>4.74</v>
      </c>
      <c r="R45" s="202">
        <v>9.16</v>
      </c>
      <c r="S45" s="202">
        <v>5.82</v>
      </c>
      <c r="T45" s="202">
        <v>0</v>
      </c>
      <c r="U45" s="202">
        <v>1.56</v>
      </c>
      <c r="V45" s="202">
        <v>9.1</v>
      </c>
      <c r="W45" s="202">
        <v>0.48</v>
      </c>
      <c r="X45" s="202">
        <v>2.17</v>
      </c>
      <c r="Y45" s="202">
        <v>0</v>
      </c>
      <c r="Z45" s="202">
        <v>71.7</v>
      </c>
      <c r="AA45" s="202">
        <v>0</v>
      </c>
      <c r="AB45" s="202">
        <v>0</v>
      </c>
      <c r="AC45" s="202">
        <v>5.44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43.34</v>
      </c>
      <c r="AJ45" s="202">
        <v>0</v>
      </c>
      <c r="AK45" s="202">
        <v>20.51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14.3</v>
      </c>
      <c r="D46" s="202">
        <v>4.1500000000000004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71.790000000000006</v>
      </c>
      <c r="L46" s="202">
        <v>56.35</v>
      </c>
      <c r="M46" s="202">
        <v>2.0699999999999998</v>
      </c>
      <c r="N46" s="202">
        <v>1.74</v>
      </c>
      <c r="O46" s="202">
        <v>2.46</v>
      </c>
      <c r="P46" s="202">
        <v>0.82</v>
      </c>
      <c r="Q46" s="202">
        <v>0</v>
      </c>
      <c r="R46" s="202">
        <v>0</v>
      </c>
      <c r="S46" s="202">
        <v>0</v>
      </c>
      <c r="T46" s="202">
        <v>0</v>
      </c>
      <c r="U46" s="202">
        <v>1.56</v>
      </c>
      <c r="V46" s="202">
        <v>0.3</v>
      </c>
      <c r="W46" s="202">
        <v>0.48</v>
      </c>
      <c r="X46" s="202">
        <v>2.17</v>
      </c>
      <c r="Y46" s="202">
        <v>0</v>
      </c>
      <c r="Z46" s="202">
        <v>71.7</v>
      </c>
      <c r="AA46" s="202">
        <v>0</v>
      </c>
      <c r="AB46" s="202">
        <v>0</v>
      </c>
      <c r="AC46" s="202">
        <v>5.44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42.44</v>
      </c>
      <c r="AJ46" s="202">
        <v>0</v>
      </c>
      <c r="AK46" s="202">
        <v>20.51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14.3</v>
      </c>
      <c r="D47" s="202">
        <v>4.1500000000000004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71.790000000000006</v>
      </c>
      <c r="L47" s="202">
        <v>56.35</v>
      </c>
      <c r="M47" s="202">
        <v>2.0699999999999998</v>
      </c>
      <c r="N47" s="202">
        <v>1.74</v>
      </c>
      <c r="O47" s="202">
        <v>2.46</v>
      </c>
      <c r="P47" s="202">
        <v>0.82</v>
      </c>
      <c r="Q47" s="202">
        <v>0</v>
      </c>
      <c r="R47" s="202">
        <v>0</v>
      </c>
      <c r="S47" s="202">
        <v>0</v>
      </c>
      <c r="T47" s="202">
        <v>0</v>
      </c>
      <c r="U47" s="202">
        <v>1.55</v>
      </c>
      <c r="V47" s="202">
        <v>0.3</v>
      </c>
      <c r="W47" s="202">
        <v>0.49</v>
      </c>
      <c r="X47" s="202">
        <v>2.17</v>
      </c>
      <c r="Y47" s="202">
        <v>0</v>
      </c>
      <c r="Z47" s="202">
        <v>71.7</v>
      </c>
      <c r="AA47" s="202">
        <v>0</v>
      </c>
      <c r="AB47" s="202">
        <v>0</v>
      </c>
      <c r="AC47" s="202">
        <v>5.44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42.44</v>
      </c>
      <c r="AJ47" s="202">
        <v>0</v>
      </c>
      <c r="AK47" s="202">
        <v>16.89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14.3</v>
      </c>
      <c r="D48" s="202">
        <v>4.1500000000000004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71.790000000000006</v>
      </c>
      <c r="L48" s="202">
        <v>56.35</v>
      </c>
      <c r="M48" s="202">
        <v>2.0699999999999998</v>
      </c>
      <c r="N48" s="202">
        <v>1.74</v>
      </c>
      <c r="O48" s="202">
        <v>2.46</v>
      </c>
      <c r="P48" s="202">
        <v>0.82</v>
      </c>
      <c r="Q48" s="202">
        <v>0</v>
      </c>
      <c r="R48" s="202">
        <v>0</v>
      </c>
      <c r="S48" s="202">
        <v>0</v>
      </c>
      <c r="T48" s="202">
        <v>0</v>
      </c>
      <c r="U48" s="202">
        <v>1.55</v>
      </c>
      <c r="V48" s="202">
        <v>0.3</v>
      </c>
      <c r="W48" s="202">
        <v>0.49</v>
      </c>
      <c r="X48" s="202">
        <v>2.17</v>
      </c>
      <c r="Y48" s="202">
        <v>0</v>
      </c>
      <c r="Z48" s="202">
        <v>71.7</v>
      </c>
      <c r="AA48" s="202">
        <v>0</v>
      </c>
      <c r="AB48" s="202">
        <v>0</v>
      </c>
      <c r="AC48" s="202">
        <v>5.44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42.44</v>
      </c>
      <c r="AJ48" s="202">
        <v>0</v>
      </c>
      <c r="AK48" s="202">
        <v>16.89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14.3</v>
      </c>
      <c r="D49" s="202">
        <v>4.1500000000000004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71.790000000000006</v>
      </c>
      <c r="L49" s="202">
        <v>57.46</v>
      </c>
      <c r="M49" s="202">
        <v>2.0699999999999998</v>
      </c>
      <c r="N49" s="202">
        <v>1.74</v>
      </c>
      <c r="O49" s="202">
        <v>2.46</v>
      </c>
      <c r="P49" s="202">
        <v>0.82</v>
      </c>
      <c r="Q49" s="202">
        <v>0</v>
      </c>
      <c r="R49" s="202">
        <v>0</v>
      </c>
      <c r="S49" s="202">
        <v>0</v>
      </c>
      <c r="T49" s="202">
        <v>0</v>
      </c>
      <c r="U49" s="202">
        <v>1.55</v>
      </c>
      <c r="V49" s="202">
        <v>0.3</v>
      </c>
      <c r="W49" s="202">
        <v>0.49</v>
      </c>
      <c r="X49" s="202">
        <v>2.17</v>
      </c>
      <c r="Y49" s="202">
        <v>0</v>
      </c>
      <c r="Z49" s="202">
        <v>72.650000000000006</v>
      </c>
      <c r="AA49" s="202">
        <v>0</v>
      </c>
      <c r="AB49" s="202">
        <v>0</v>
      </c>
      <c r="AC49" s="202">
        <v>5.99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44.77</v>
      </c>
      <c r="AJ49" s="202">
        <v>0</v>
      </c>
      <c r="AK49" s="202">
        <v>16.89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14.3</v>
      </c>
      <c r="D50" s="202">
        <v>4.1500000000000004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71.790000000000006</v>
      </c>
      <c r="L50" s="202">
        <v>57.46</v>
      </c>
      <c r="M50" s="202">
        <v>2.0699999999999998</v>
      </c>
      <c r="N50" s="202">
        <v>1.74</v>
      </c>
      <c r="O50" s="202">
        <v>2.46</v>
      </c>
      <c r="P50" s="202">
        <v>0.82</v>
      </c>
      <c r="Q50" s="202">
        <v>0</v>
      </c>
      <c r="R50" s="202">
        <v>0</v>
      </c>
      <c r="S50" s="202">
        <v>0</v>
      </c>
      <c r="T50" s="202">
        <v>0</v>
      </c>
      <c r="U50" s="202">
        <v>1.55</v>
      </c>
      <c r="V50" s="202">
        <v>0.3</v>
      </c>
      <c r="W50" s="202">
        <v>0.49</v>
      </c>
      <c r="X50" s="202">
        <v>2.17</v>
      </c>
      <c r="Y50" s="202">
        <v>0</v>
      </c>
      <c r="Z50" s="202">
        <v>72.650000000000006</v>
      </c>
      <c r="AA50" s="202">
        <v>0</v>
      </c>
      <c r="AB50" s="202">
        <v>0</v>
      </c>
      <c r="AC50" s="202">
        <v>5.99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44.77</v>
      </c>
      <c r="AJ50" s="202">
        <v>0</v>
      </c>
      <c r="AK50" s="202">
        <v>16.89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14.3</v>
      </c>
      <c r="D51" s="202">
        <v>4.1500000000000004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71.2</v>
      </c>
      <c r="L51" s="202">
        <v>57.96</v>
      </c>
      <c r="M51" s="202">
        <v>2.0699999999999998</v>
      </c>
      <c r="N51" s="202">
        <v>1.74</v>
      </c>
      <c r="O51" s="202">
        <v>2.46</v>
      </c>
      <c r="P51" s="202">
        <v>0.82</v>
      </c>
      <c r="Q51" s="202">
        <v>0</v>
      </c>
      <c r="R51" s="202">
        <v>0</v>
      </c>
      <c r="S51" s="202">
        <v>0</v>
      </c>
      <c r="T51" s="202">
        <v>0</v>
      </c>
      <c r="U51" s="202">
        <v>1.55</v>
      </c>
      <c r="V51" s="202">
        <v>0.3</v>
      </c>
      <c r="W51" s="202">
        <v>0.49</v>
      </c>
      <c r="X51" s="202">
        <v>2.17</v>
      </c>
      <c r="Y51" s="202">
        <v>0</v>
      </c>
      <c r="Z51" s="202">
        <v>73.63</v>
      </c>
      <c r="AA51" s="202">
        <v>0</v>
      </c>
      <c r="AB51" s="202">
        <v>0</v>
      </c>
      <c r="AC51" s="202">
        <v>5.99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44.77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14.3</v>
      </c>
      <c r="D52" s="202">
        <v>4.1500000000000004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71.2</v>
      </c>
      <c r="L52" s="202">
        <v>57.96</v>
      </c>
      <c r="M52" s="202">
        <v>2.0699999999999998</v>
      </c>
      <c r="N52" s="202">
        <v>1.74</v>
      </c>
      <c r="O52" s="202">
        <v>2.46</v>
      </c>
      <c r="P52" s="202">
        <v>0.82</v>
      </c>
      <c r="Q52" s="202">
        <v>0</v>
      </c>
      <c r="R52" s="202">
        <v>0</v>
      </c>
      <c r="S52" s="202">
        <v>0</v>
      </c>
      <c r="T52" s="202">
        <v>0</v>
      </c>
      <c r="U52" s="202">
        <v>1.55</v>
      </c>
      <c r="V52" s="202">
        <v>0.3</v>
      </c>
      <c r="W52" s="202">
        <v>0.49</v>
      </c>
      <c r="X52" s="202">
        <v>2.17</v>
      </c>
      <c r="Y52" s="202">
        <v>0</v>
      </c>
      <c r="Z52" s="202">
        <v>73.63</v>
      </c>
      <c r="AA52" s="202">
        <v>0</v>
      </c>
      <c r="AB52" s="202">
        <v>0</v>
      </c>
      <c r="AC52" s="202">
        <v>5.44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42.44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4.1500000000000004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71.2</v>
      </c>
      <c r="L53" s="202">
        <v>57.96</v>
      </c>
      <c r="M53" s="202">
        <v>2.0699999999999998</v>
      </c>
      <c r="N53" s="202">
        <v>1.74</v>
      </c>
      <c r="O53" s="202">
        <v>2.46</v>
      </c>
      <c r="P53" s="202">
        <v>0.82</v>
      </c>
      <c r="Q53" s="202">
        <v>0</v>
      </c>
      <c r="R53" s="202">
        <v>0</v>
      </c>
      <c r="S53" s="202">
        <v>0</v>
      </c>
      <c r="T53" s="202">
        <v>0</v>
      </c>
      <c r="U53" s="202">
        <v>1.55</v>
      </c>
      <c r="V53" s="202">
        <v>0.3</v>
      </c>
      <c r="W53" s="202">
        <v>0.9</v>
      </c>
      <c r="X53" s="202">
        <v>2.17</v>
      </c>
      <c r="Y53" s="202">
        <v>0</v>
      </c>
      <c r="Z53" s="202">
        <v>73.63</v>
      </c>
      <c r="AA53" s="202">
        <v>0</v>
      </c>
      <c r="AB53" s="202">
        <v>0</v>
      </c>
      <c r="AC53" s="202">
        <v>5.44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42.44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4.1500000000000004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71.2</v>
      </c>
      <c r="L54" s="202">
        <v>57.96</v>
      </c>
      <c r="M54" s="202">
        <v>2.0699999999999998</v>
      </c>
      <c r="N54" s="202">
        <v>1.74</v>
      </c>
      <c r="O54" s="202">
        <v>2.46</v>
      </c>
      <c r="P54" s="202">
        <v>0.82</v>
      </c>
      <c r="Q54" s="202">
        <v>0</v>
      </c>
      <c r="R54" s="202">
        <v>0</v>
      </c>
      <c r="S54" s="202">
        <v>0</v>
      </c>
      <c r="T54" s="202">
        <v>0</v>
      </c>
      <c r="U54" s="202">
        <v>1.55</v>
      </c>
      <c r="V54" s="202">
        <v>0.3</v>
      </c>
      <c r="W54" s="202">
        <v>0.9</v>
      </c>
      <c r="X54" s="202">
        <v>2.17</v>
      </c>
      <c r="Y54" s="202">
        <v>0</v>
      </c>
      <c r="Z54" s="202">
        <v>73.63</v>
      </c>
      <c r="AA54" s="202">
        <v>0</v>
      </c>
      <c r="AB54" s="202">
        <v>0</v>
      </c>
      <c r="AC54" s="202">
        <v>5.7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42.44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4.1500000000000004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5.39</v>
      </c>
      <c r="L55" s="202">
        <v>58.76</v>
      </c>
      <c r="M55" s="202">
        <v>2.0699999999999998</v>
      </c>
      <c r="N55" s="202">
        <v>1.74</v>
      </c>
      <c r="O55" s="202">
        <v>2.46</v>
      </c>
      <c r="P55" s="202">
        <v>0.82</v>
      </c>
      <c r="Q55" s="202">
        <v>0</v>
      </c>
      <c r="R55" s="202">
        <v>0</v>
      </c>
      <c r="S55" s="202">
        <v>0</v>
      </c>
      <c r="T55" s="202">
        <v>0</v>
      </c>
      <c r="U55" s="202">
        <v>1.56</v>
      </c>
      <c r="V55" s="202">
        <v>0.3</v>
      </c>
      <c r="W55" s="202">
        <v>1.52</v>
      </c>
      <c r="X55" s="202">
        <v>2.17</v>
      </c>
      <c r="Y55" s="202">
        <v>0</v>
      </c>
      <c r="Z55" s="202">
        <v>74.56</v>
      </c>
      <c r="AA55" s="202">
        <v>0</v>
      </c>
      <c r="AB55" s="202">
        <v>0</v>
      </c>
      <c r="AC55" s="202">
        <v>5.7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43.34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4.1500000000000004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5.39</v>
      </c>
      <c r="L56" s="202">
        <v>58.76</v>
      </c>
      <c r="M56" s="202">
        <v>2.0699999999999998</v>
      </c>
      <c r="N56" s="202">
        <v>1.74</v>
      </c>
      <c r="O56" s="202">
        <v>2.46</v>
      </c>
      <c r="P56" s="202">
        <v>0.82</v>
      </c>
      <c r="Q56" s="202">
        <v>0</v>
      </c>
      <c r="R56" s="202">
        <v>0</v>
      </c>
      <c r="S56" s="202">
        <v>0</v>
      </c>
      <c r="T56" s="202">
        <v>0</v>
      </c>
      <c r="U56" s="202">
        <v>1.56</v>
      </c>
      <c r="V56" s="202">
        <v>0.3</v>
      </c>
      <c r="W56" s="202">
        <v>1.94</v>
      </c>
      <c r="X56" s="202">
        <v>2.17</v>
      </c>
      <c r="Y56" s="202">
        <v>0</v>
      </c>
      <c r="Z56" s="202">
        <v>74.56</v>
      </c>
      <c r="AA56" s="202">
        <v>0</v>
      </c>
      <c r="AB56" s="202">
        <v>0</v>
      </c>
      <c r="AC56" s="202">
        <v>5.7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43.34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13.98</v>
      </c>
      <c r="D57" s="202">
        <v>4.1500000000000004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5.39</v>
      </c>
      <c r="L57" s="202">
        <v>58.76</v>
      </c>
      <c r="M57" s="202">
        <v>2.0699999999999998</v>
      </c>
      <c r="N57" s="202">
        <v>1.74</v>
      </c>
      <c r="O57" s="202">
        <v>2.46</v>
      </c>
      <c r="P57" s="202">
        <v>0.82</v>
      </c>
      <c r="Q57" s="202">
        <v>0</v>
      </c>
      <c r="R57" s="202">
        <v>0</v>
      </c>
      <c r="S57" s="202">
        <v>0</v>
      </c>
      <c r="T57" s="202">
        <v>0</v>
      </c>
      <c r="U57" s="202">
        <v>1.56</v>
      </c>
      <c r="V57" s="202">
        <v>0.3</v>
      </c>
      <c r="W57" s="202">
        <v>1.94</v>
      </c>
      <c r="X57" s="202">
        <v>2.17</v>
      </c>
      <c r="Y57" s="202">
        <v>0</v>
      </c>
      <c r="Z57" s="202">
        <v>74.56</v>
      </c>
      <c r="AA57" s="202">
        <v>0</v>
      </c>
      <c r="AB57" s="202">
        <v>0</v>
      </c>
      <c r="AC57" s="202">
        <v>5.7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43.34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13.98</v>
      </c>
      <c r="D58" s="202">
        <v>4.1500000000000004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5.39</v>
      </c>
      <c r="L58" s="202">
        <v>58.76</v>
      </c>
      <c r="M58" s="202">
        <v>2.0699999999999998</v>
      </c>
      <c r="N58" s="202">
        <v>1.74</v>
      </c>
      <c r="O58" s="202">
        <v>2.46</v>
      </c>
      <c r="P58" s="202">
        <v>0.82</v>
      </c>
      <c r="Q58" s="202">
        <v>0</v>
      </c>
      <c r="R58" s="202">
        <v>0</v>
      </c>
      <c r="S58" s="202">
        <v>0</v>
      </c>
      <c r="T58" s="202">
        <v>0</v>
      </c>
      <c r="U58" s="202">
        <v>1.56</v>
      </c>
      <c r="V58" s="202">
        <v>0.3</v>
      </c>
      <c r="W58" s="202">
        <v>1.94</v>
      </c>
      <c r="X58" s="202">
        <v>2.17</v>
      </c>
      <c r="Y58" s="202">
        <v>0</v>
      </c>
      <c r="Z58" s="202">
        <v>74.56</v>
      </c>
      <c r="AA58" s="202">
        <v>0</v>
      </c>
      <c r="AB58" s="202">
        <v>0</v>
      </c>
      <c r="AC58" s="202">
        <v>5.7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43.34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13.98</v>
      </c>
      <c r="D59" s="202">
        <v>4.1500000000000004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5.39</v>
      </c>
      <c r="L59" s="202">
        <v>4.25</v>
      </c>
      <c r="M59" s="202">
        <v>2.0699999999999998</v>
      </c>
      <c r="N59" s="202">
        <v>1.74</v>
      </c>
      <c r="O59" s="202">
        <v>2.46</v>
      </c>
      <c r="P59" s="202">
        <v>0.82</v>
      </c>
      <c r="Q59" s="202">
        <v>0</v>
      </c>
      <c r="R59" s="202">
        <v>0</v>
      </c>
      <c r="S59" s="202">
        <v>0</v>
      </c>
      <c r="T59" s="202">
        <v>0</v>
      </c>
      <c r="U59" s="202">
        <v>1.56</v>
      </c>
      <c r="V59" s="202">
        <v>0.3</v>
      </c>
      <c r="W59" s="202">
        <v>2.37</v>
      </c>
      <c r="X59" s="202">
        <v>2.17</v>
      </c>
      <c r="Y59" s="202">
        <v>0</v>
      </c>
      <c r="Z59" s="202">
        <v>5.01</v>
      </c>
      <c r="AA59" s="202">
        <v>0</v>
      </c>
      <c r="AB59" s="202">
        <v>0</v>
      </c>
      <c r="AC59" s="202">
        <v>5.7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43.34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13.98</v>
      </c>
      <c r="D60" s="202">
        <v>4.1500000000000004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5.39</v>
      </c>
      <c r="L60" s="202">
        <v>4.25</v>
      </c>
      <c r="M60" s="202">
        <v>2.0699999999999998</v>
      </c>
      <c r="N60" s="202">
        <v>1.74</v>
      </c>
      <c r="O60" s="202">
        <v>2.46</v>
      </c>
      <c r="P60" s="202">
        <v>0.82</v>
      </c>
      <c r="Q60" s="202">
        <v>0</v>
      </c>
      <c r="R60" s="202">
        <v>0</v>
      </c>
      <c r="S60" s="202">
        <v>0</v>
      </c>
      <c r="T60" s="202">
        <v>0</v>
      </c>
      <c r="U60" s="202">
        <v>1.56</v>
      </c>
      <c r="V60" s="202">
        <v>0.3</v>
      </c>
      <c r="W60" s="202">
        <v>2.8</v>
      </c>
      <c r="X60" s="202">
        <v>2.17</v>
      </c>
      <c r="Y60" s="202">
        <v>0</v>
      </c>
      <c r="Z60" s="202">
        <v>5.01</v>
      </c>
      <c r="AA60" s="202">
        <v>0</v>
      </c>
      <c r="AB60" s="202">
        <v>0</v>
      </c>
      <c r="AC60" s="202">
        <v>5.7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43.34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13.98</v>
      </c>
      <c r="D61" s="202">
        <v>4.1500000000000004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5.39</v>
      </c>
      <c r="L61" s="202">
        <v>57.87</v>
      </c>
      <c r="M61" s="202">
        <v>2.0699999999999998</v>
      </c>
      <c r="N61" s="202">
        <v>1.74</v>
      </c>
      <c r="O61" s="202">
        <v>2.46</v>
      </c>
      <c r="P61" s="202">
        <v>0.82</v>
      </c>
      <c r="Q61" s="202">
        <v>0.32</v>
      </c>
      <c r="R61" s="202">
        <v>0.62</v>
      </c>
      <c r="S61" s="202">
        <v>0.39</v>
      </c>
      <c r="T61" s="202">
        <v>0</v>
      </c>
      <c r="U61" s="202">
        <v>1.59</v>
      </c>
      <c r="V61" s="202">
        <v>0.3</v>
      </c>
      <c r="W61" s="202">
        <v>0.59</v>
      </c>
      <c r="X61" s="202">
        <v>2.17</v>
      </c>
      <c r="Y61" s="202">
        <v>0</v>
      </c>
      <c r="Z61" s="202">
        <v>5.01</v>
      </c>
      <c r="AA61" s="202">
        <v>0</v>
      </c>
      <c r="AB61" s="202">
        <v>0</v>
      </c>
      <c r="AC61" s="202">
        <v>5.7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43.34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14.16</v>
      </c>
      <c r="D62" s="202">
        <v>4.1500000000000004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5.39</v>
      </c>
      <c r="L62" s="202">
        <v>57.87</v>
      </c>
      <c r="M62" s="202">
        <v>2.0699999999999998</v>
      </c>
      <c r="N62" s="202">
        <v>1.74</v>
      </c>
      <c r="O62" s="202">
        <v>2.46</v>
      </c>
      <c r="P62" s="202">
        <v>0.82</v>
      </c>
      <c r="Q62" s="202">
        <v>0.32</v>
      </c>
      <c r="R62" s="202">
        <v>0.62</v>
      </c>
      <c r="S62" s="202">
        <v>0.39</v>
      </c>
      <c r="T62" s="202">
        <v>0</v>
      </c>
      <c r="U62" s="202">
        <v>1.59</v>
      </c>
      <c r="V62" s="202">
        <v>0.3</v>
      </c>
      <c r="W62" s="202">
        <v>0.61</v>
      </c>
      <c r="X62" s="202">
        <v>2.17</v>
      </c>
      <c r="Y62" s="202">
        <v>0</v>
      </c>
      <c r="Z62" s="202">
        <v>5.01</v>
      </c>
      <c r="AA62" s="202">
        <v>0</v>
      </c>
      <c r="AB62" s="202">
        <v>0</v>
      </c>
      <c r="AC62" s="202">
        <v>5.7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43.34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14.16</v>
      </c>
      <c r="D63" s="202">
        <v>4.1500000000000004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5.39</v>
      </c>
      <c r="L63" s="202">
        <v>57.87</v>
      </c>
      <c r="M63" s="202">
        <v>2.0699999999999998</v>
      </c>
      <c r="N63" s="202">
        <v>1.74</v>
      </c>
      <c r="O63" s="202">
        <v>2.46</v>
      </c>
      <c r="P63" s="202">
        <v>0.82</v>
      </c>
      <c r="Q63" s="202">
        <v>0.32</v>
      </c>
      <c r="R63" s="202">
        <v>0.62</v>
      </c>
      <c r="S63" s="202">
        <v>0.39</v>
      </c>
      <c r="T63" s="202">
        <v>0</v>
      </c>
      <c r="U63" s="202">
        <v>1.59</v>
      </c>
      <c r="V63" s="202">
        <v>0.3</v>
      </c>
      <c r="W63" s="202">
        <v>0.61</v>
      </c>
      <c r="X63" s="202">
        <v>2.17</v>
      </c>
      <c r="Y63" s="202">
        <v>0</v>
      </c>
      <c r="Z63" s="202">
        <v>5.01</v>
      </c>
      <c r="AA63" s="202">
        <v>0</v>
      </c>
      <c r="AB63" s="202">
        <v>0</v>
      </c>
      <c r="AC63" s="202">
        <v>5.7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43.34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14.16</v>
      </c>
      <c r="D64" s="202">
        <v>4.1500000000000004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5.39</v>
      </c>
      <c r="L64" s="202">
        <v>57.87</v>
      </c>
      <c r="M64" s="202">
        <v>2.0699999999999998</v>
      </c>
      <c r="N64" s="202">
        <v>1.74</v>
      </c>
      <c r="O64" s="202">
        <v>2.46</v>
      </c>
      <c r="P64" s="202">
        <v>0.82</v>
      </c>
      <c r="Q64" s="202">
        <v>0.32</v>
      </c>
      <c r="R64" s="202">
        <v>0.62</v>
      </c>
      <c r="S64" s="202">
        <v>0.39</v>
      </c>
      <c r="T64" s="202">
        <v>0</v>
      </c>
      <c r="U64" s="202">
        <v>1.59</v>
      </c>
      <c r="V64" s="202">
        <v>0.3</v>
      </c>
      <c r="W64" s="202">
        <v>1.1000000000000001</v>
      </c>
      <c r="X64" s="202">
        <v>2.17</v>
      </c>
      <c r="Y64" s="202">
        <v>0</v>
      </c>
      <c r="Z64" s="202">
        <v>5.01</v>
      </c>
      <c r="AA64" s="202">
        <v>0</v>
      </c>
      <c r="AB64" s="202">
        <v>0</v>
      </c>
      <c r="AC64" s="202">
        <v>5.7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43.34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14.16</v>
      </c>
      <c r="D65" s="202">
        <v>4.1500000000000004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5.39</v>
      </c>
      <c r="L65" s="202">
        <v>57.87</v>
      </c>
      <c r="M65" s="202">
        <v>2.0699999999999998</v>
      </c>
      <c r="N65" s="202">
        <v>1.74</v>
      </c>
      <c r="O65" s="202">
        <v>2.46</v>
      </c>
      <c r="P65" s="202">
        <v>0.82</v>
      </c>
      <c r="Q65" s="202">
        <v>0.32</v>
      </c>
      <c r="R65" s="202">
        <v>0.62</v>
      </c>
      <c r="S65" s="202">
        <v>0.39</v>
      </c>
      <c r="T65" s="202">
        <v>0</v>
      </c>
      <c r="U65" s="202">
        <v>1.62</v>
      </c>
      <c r="V65" s="202">
        <v>0.3</v>
      </c>
      <c r="W65" s="202">
        <v>1.1000000000000001</v>
      </c>
      <c r="X65" s="202">
        <v>2.17</v>
      </c>
      <c r="Y65" s="202">
        <v>0</v>
      </c>
      <c r="Z65" s="202">
        <v>5.01</v>
      </c>
      <c r="AA65" s="202">
        <v>0</v>
      </c>
      <c r="AB65" s="202">
        <v>0</v>
      </c>
      <c r="AC65" s="202">
        <v>5.7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43.34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14.16</v>
      </c>
      <c r="D66" s="202">
        <v>4.1500000000000004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5.39</v>
      </c>
      <c r="L66" s="202">
        <v>57.87</v>
      </c>
      <c r="M66" s="202">
        <v>2.0699999999999998</v>
      </c>
      <c r="N66" s="202">
        <v>1.74</v>
      </c>
      <c r="O66" s="202">
        <v>2.46</v>
      </c>
      <c r="P66" s="202">
        <v>0.82</v>
      </c>
      <c r="Q66" s="202">
        <v>0.32</v>
      </c>
      <c r="R66" s="202">
        <v>0.62</v>
      </c>
      <c r="S66" s="202">
        <v>0.39</v>
      </c>
      <c r="T66" s="202">
        <v>0</v>
      </c>
      <c r="U66" s="202">
        <v>1.65</v>
      </c>
      <c r="V66" s="202">
        <v>0.3</v>
      </c>
      <c r="W66" s="202">
        <v>1.1000000000000001</v>
      </c>
      <c r="X66" s="202">
        <v>2.17</v>
      </c>
      <c r="Y66" s="202">
        <v>0</v>
      </c>
      <c r="Z66" s="202">
        <v>5.01</v>
      </c>
      <c r="AA66" s="202">
        <v>0</v>
      </c>
      <c r="AB66" s="202">
        <v>0</v>
      </c>
      <c r="AC66" s="202">
        <v>5.7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43.34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14.3</v>
      </c>
      <c r="D67" s="202">
        <v>4.1500000000000004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5.39</v>
      </c>
      <c r="L67" s="202">
        <v>4.25</v>
      </c>
      <c r="M67" s="202">
        <v>2.0699999999999998</v>
      </c>
      <c r="N67" s="202">
        <v>1.74</v>
      </c>
      <c r="O67" s="202">
        <v>2.46</v>
      </c>
      <c r="P67" s="202">
        <v>0.82</v>
      </c>
      <c r="Q67" s="202">
        <v>0.32</v>
      </c>
      <c r="R67" s="202">
        <v>0.62</v>
      </c>
      <c r="S67" s="202">
        <v>0.39</v>
      </c>
      <c r="T67" s="202">
        <v>0</v>
      </c>
      <c r="U67" s="202">
        <v>1.68</v>
      </c>
      <c r="V67" s="202">
        <v>0.3</v>
      </c>
      <c r="W67" s="202">
        <v>1.01</v>
      </c>
      <c r="X67" s="202">
        <v>2.17</v>
      </c>
      <c r="Y67" s="202">
        <v>0</v>
      </c>
      <c r="Z67" s="202">
        <v>5.01</v>
      </c>
      <c r="AA67" s="202">
        <v>0</v>
      </c>
      <c r="AB67" s="202">
        <v>0</v>
      </c>
      <c r="AC67" s="202">
        <v>5.7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43.34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</v>
      </c>
      <c r="D68" s="202">
        <v>4.1500000000000004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5.39</v>
      </c>
      <c r="L68" s="202">
        <v>4.25</v>
      </c>
      <c r="M68" s="202">
        <v>2.0699999999999998</v>
      </c>
      <c r="N68" s="202">
        <v>1.74</v>
      </c>
      <c r="O68" s="202">
        <v>2.46</v>
      </c>
      <c r="P68" s="202">
        <v>0.82</v>
      </c>
      <c r="Q68" s="202">
        <v>0.32</v>
      </c>
      <c r="R68" s="202">
        <v>0.62</v>
      </c>
      <c r="S68" s="202">
        <v>0.39</v>
      </c>
      <c r="T68" s="202">
        <v>0</v>
      </c>
      <c r="U68" s="202">
        <v>1.74</v>
      </c>
      <c r="V68" s="202">
        <v>0.3</v>
      </c>
      <c r="W68" s="202">
        <v>1.01</v>
      </c>
      <c r="X68" s="202">
        <v>2.17</v>
      </c>
      <c r="Y68" s="202">
        <v>0</v>
      </c>
      <c r="Z68" s="202">
        <v>5.01</v>
      </c>
      <c r="AA68" s="202">
        <v>0</v>
      </c>
      <c r="AB68" s="202">
        <v>0</v>
      </c>
      <c r="AC68" s="202">
        <v>5.7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43.34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</v>
      </c>
      <c r="D69" s="202">
        <v>4.1500000000000004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5.39</v>
      </c>
      <c r="L69" s="202">
        <v>4.25</v>
      </c>
      <c r="M69" s="202">
        <v>2.0699999999999998</v>
      </c>
      <c r="N69" s="202">
        <v>1.74</v>
      </c>
      <c r="O69" s="202">
        <v>2.46</v>
      </c>
      <c r="P69" s="202">
        <v>0.82</v>
      </c>
      <c r="Q69" s="202">
        <v>0.32</v>
      </c>
      <c r="R69" s="202">
        <v>0.62</v>
      </c>
      <c r="S69" s="202">
        <v>0.39</v>
      </c>
      <c r="T69" s="202">
        <v>0</v>
      </c>
      <c r="U69" s="202">
        <v>1.74</v>
      </c>
      <c r="V69" s="202">
        <v>0.3</v>
      </c>
      <c r="W69" s="202">
        <v>1.6</v>
      </c>
      <c r="X69" s="202">
        <v>2.17</v>
      </c>
      <c r="Y69" s="202">
        <v>0</v>
      </c>
      <c r="Z69" s="202">
        <v>5.01</v>
      </c>
      <c r="AA69" s="202">
        <v>0</v>
      </c>
      <c r="AB69" s="202">
        <v>0</v>
      </c>
      <c r="AC69" s="202">
        <v>5.7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43.34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</v>
      </c>
      <c r="D70" s="202">
        <v>4.1500000000000004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5.39</v>
      </c>
      <c r="L70" s="202">
        <v>4.25</v>
      </c>
      <c r="M70" s="202">
        <v>2.0699999999999998</v>
      </c>
      <c r="N70" s="202">
        <v>1.74</v>
      </c>
      <c r="O70" s="202">
        <v>2.46</v>
      </c>
      <c r="P70" s="202">
        <v>0.82</v>
      </c>
      <c r="Q70" s="202">
        <v>0.32</v>
      </c>
      <c r="R70" s="202">
        <v>0.62</v>
      </c>
      <c r="S70" s="202">
        <v>0.39</v>
      </c>
      <c r="T70" s="202">
        <v>0</v>
      </c>
      <c r="U70" s="202">
        <v>1.74</v>
      </c>
      <c r="V70" s="202">
        <v>0.3</v>
      </c>
      <c r="W70" s="202">
        <v>1.6</v>
      </c>
      <c r="X70" s="202">
        <v>2.17</v>
      </c>
      <c r="Y70" s="202">
        <v>0</v>
      </c>
      <c r="Z70" s="202">
        <v>5.01</v>
      </c>
      <c r="AA70" s="202">
        <v>0</v>
      </c>
      <c r="AB70" s="202">
        <v>0</v>
      </c>
      <c r="AC70" s="202">
        <v>5.7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43.34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14.3</v>
      </c>
      <c r="D71" s="202">
        <v>4.1500000000000004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5.39</v>
      </c>
      <c r="L71" s="202">
        <v>4.25</v>
      </c>
      <c r="M71" s="202">
        <v>2.0699999999999998</v>
      </c>
      <c r="N71" s="202">
        <v>1.74</v>
      </c>
      <c r="O71" s="202">
        <v>2.46</v>
      </c>
      <c r="P71" s="202">
        <v>0.82</v>
      </c>
      <c r="Q71" s="202">
        <v>0.32</v>
      </c>
      <c r="R71" s="202">
        <v>0.62</v>
      </c>
      <c r="S71" s="202">
        <v>0.39</v>
      </c>
      <c r="T71" s="202">
        <v>0</v>
      </c>
      <c r="U71" s="202">
        <v>1.74</v>
      </c>
      <c r="V71" s="202">
        <v>0.3</v>
      </c>
      <c r="W71" s="202">
        <v>1.6</v>
      </c>
      <c r="X71" s="202">
        <v>2.17</v>
      </c>
      <c r="Y71" s="202">
        <v>0</v>
      </c>
      <c r="Z71" s="202">
        <v>5.01</v>
      </c>
      <c r="AA71" s="202">
        <v>0</v>
      </c>
      <c r="AB71" s="202">
        <v>0</v>
      </c>
      <c r="AC71" s="202">
        <v>5.7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44.48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14.3</v>
      </c>
      <c r="D72" s="202">
        <v>4.1500000000000004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5.39</v>
      </c>
      <c r="L72" s="202">
        <v>4.25</v>
      </c>
      <c r="M72" s="202">
        <v>2.0699999999999998</v>
      </c>
      <c r="N72" s="202">
        <v>1.74</v>
      </c>
      <c r="O72" s="202">
        <v>2.46</v>
      </c>
      <c r="P72" s="202">
        <v>0.82</v>
      </c>
      <c r="Q72" s="202">
        <v>0.32</v>
      </c>
      <c r="R72" s="202">
        <v>0.62</v>
      </c>
      <c r="S72" s="202">
        <v>0.39</v>
      </c>
      <c r="T72" s="202">
        <v>0</v>
      </c>
      <c r="U72" s="202">
        <v>1.74</v>
      </c>
      <c r="V72" s="202">
        <v>0.3</v>
      </c>
      <c r="W72" s="202">
        <v>1.6</v>
      </c>
      <c r="X72" s="202">
        <v>2.17</v>
      </c>
      <c r="Y72" s="202">
        <v>0</v>
      </c>
      <c r="Z72" s="202">
        <v>5.01</v>
      </c>
      <c r="AA72" s="202">
        <v>0</v>
      </c>
      <c r="AB72" s="202">
        <v>0</v>
      </c>
      <c r="AC72" s="202">
        <v>5.7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44.48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14.3</v>
      </c>
      <c r="D73" s="202">
        <v>4.1500000000000004</v>
      </c>
      <c r="E73" s="202">
        <v>0</v>
      </c>
      <c r="F73" s="202">
        <v>0</v>
      </c>
      <c r="G73" s="202">
        <v>14.31</v>
      </c>
      <c r="H73" s="202">
        <v>0</v>
      </c>
      <c r="I73" s="202">
        <v>36.590000000000003</v>
      </c>
      <c r="J73" s="202">
        <v>1.92</v>
      </c>
      <c r="K73" s="202">
        <v>5.39</v>
      </c>
      <c r="L73" s="202">
        <v>4.25</v>
      </c>
      <c r="M73" s="202">
        <v>2.0699999999999998</v>
      </c>
      <c r="N73" s="202">
        <v>1.74</v>
      </c>
      <c r="O73" s="202">
        <v>2.46</v>
      </c>
      <c r="P73" s="202">
        <v>0.82</v>
      </c>
      <c r="Q73" s="202">
        <v>0.32</v>
      </c>
      <c r="R73" s="202">
        <v>0.62</v>
      </c>
      <c r="S73" s="202">
        <v>0.39</v>
      </c>
      <c r="T73" s="202">
        <v>0</v>
      </c>
      <c r="U73" s="202">
        <v>1.74</v>
      </c>
      <c r="V73" s="202">
        <v>0.3</v>
      </c>
      <c r="W73" s="202">
        <v>1.6</v>
      </c>
      <c r="X73" s="202">
        <v>2.17</v>
      </c>
      <c r="Y73" s="202">
        <v>0</v>
      </c>
      <c r="Z73" s="202">
        <v>5.01</v>
      </c>
      <c r="AA73" s="202">
        <v>0</v>
      </c>
      <c r="AB73" s="202">
        <v>0</v>
      </c>
      <c r="AC73" s="202">
        <v>5.44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44.48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14.3</v>
      </c>
      <c r="D74" s="202">
        <v>4.1500000000000004</v>
      </c>
      <c r="E74" s="202">
        <v>0</v>
      </c>
      <c r="F74" s="202">
        <v>0</v>
      </c>
      <c r="G74" s="202">
        <v>14.31</v>
      </c>
      <c r="H74" s="202">
        <v>0</v>
      </c>
      <c r="I74" s="202">
        <v>36.590000000000003</v>
      </c>
      <c r="J74" s="202">
        <v>1.92</v>
      </c>
      <c r="K74" s="202">
        <v>5.39</v>
      </c>
      <c r="L74" s="202">
        <v>4.25</v>
      </c>
      <c r="M74" s="202">
        <v>2.0699999999999998</v>
      </c>
      <c r="N74" s="202">
        <v>1.74</v>
      </c>
      <c r="O74" s="202">
        <v>2.46</v>
      </c>
      <c r="P74" s="202">
        <v>0.82</v>
      </c>
      <c r="Q74" s="202">
        <v>0.32</v>
      </c>
      <c r="R74" s="202">
        <v>0.62</v>
      </c>
      <c r="S74" s="202">
        <v>0.39</v>
      </c>
      <c r="T74" s="202">
        <v>0</v>
      </c>
      <c r="U74" s="202">
        <v>1.74</v>
      </c>
      <c r="V74" s="202">
        <v>0.3</v>
      </c>
      <c r="W74" s="202">
        <v>1.6</v>
      </c>
      <c r="X74" s="202">
        <v>2.17</v>
      </c>
      <c r="Y74" s="202">
        <v>0</v>
      </c>
      <c r="Z74" s="202">
        <v>5.01</v>
      </c>
      <c r="AA74" s="202">
        <v>0</v>
      </c>
      <c r="AB74" s="202">
        <v>0</v>
      </c>
      <c r="AC74" s="202">
        <v>5.44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44.48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</v>
      </c>
      <c r="D75" s="202">
        <v>4.1500000000000004</v>
      </c>
      <c r="E75" s="202">
        <v>0</v>
      </c>
      <c r="F75" s="202">
        <v>0</v>
      </c>
      <c r="G75" s="202">
        <v>14.31</v>
      </c>
      <c r="H75" s="202">
        <v>0</v>
      </c>
      <c r="I75" s="202">
        <v>36.590000000000003</v>
      </c>
      <c r="J75" s="202">
        <v>1.92</v>
      </c>
      <c r="K75" s="202">
        <v>5.39</v>
      </c>
      <c r="L75" s="202">
        <v>4.25</v>
      </c>
      <c r="M75" s="202">
        <v>2.0699999999999998</v>
      </c>
      <c r="N75" s="202">
        <v>1.74</v>
      </c>
      <c r="O75" s="202">
        <v>2.46</v>
      </c>
      <c r="P75" s="202">
        <v>0.82</v>
      </c>
      <c r="Q75" s="202">
        <v>0.32</v>
      </c>
      <c r="R75" s="202">
        <v>0.62</v>
      </c>
      <c r="S75" s="202">
        <v>0.39</v>
      </c>
      <c r="T75" s="202">
        <v>0</v>
      </c>
      <c r="U75" s="202">
        <v>1.74</v>
      </c>
      <c r="V75" s="202">
        <v>0.3</v>
      </c>
      <c r="W75" s="202">
        <v>1.6</v>
      </c>
      <c r="X75" s="202">
        <v>2.17</v>
      </c>
      <c r="Y75" s="202">
        <v>0</v>
      </c>
      <c r="Z75" s="202">
        <v>5.01</v>
      </c>
      <c r="AA75" s="202">
        <v>0</v>
      </c>
      <c r="AB75" s="202">
        <v>0</v>
      </c>
      <c r="AC75" s="202">
        <v>5.44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44.14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</v>
      </c>
      <c r="D76" s="202">
        <v>4.1500000000000004</v>
      </c>
      <c r="E76" s="202">
        <v>0</v>
      </c>
      <c r="F76" s="202">
        <v>0</v>
      </c>
      <c r="G76" s="202">
        <v>14.31</v>
      </c>
      <c r="H76" s="202">
        <v>0</v>
      </c>
      <c r="I76" s="202">
        <v>36.590000000000003</v>
      </c>
      <c r="J76" s="202">
        <v>1.92</v>
      </c>
      <c r="K76" s="202">
        <v>5.39</v>
      </c>
      <c r="L76" s="202">
        <v>4.25</v>
      </c>
      <c r="M76" s="202">
        <v>2.0699999999999998</v>
      </c>
      <c r="N76" s="202">
        <v>1.74</v>
      </c>
      <c r="O76" s="202">
        <v>2.46</v>
      </c>
      <c r="P76" s="202">
        <v>0.82</v>
      </c>
      <c r="Q76" s="202">
        <v>0.32</v>
      </c>
      <c r="R76" s="202">
        <v>0.62</v>
      </c>
      <c r="S76" s="202">
        <v>0.39</v>
      </c>
      <c r="T76" s="202">
        <v>0</v>
      </c>
      <c r="U76" s="202">
        <v>1.74</v>
      </c>
      <c r="V76" s="202">
        <v>0.3</v>
      </c>
      <c r="W76" s="202">
        <v>1.41</v>
      </c>
      <c r="X76" s="202">
        <v>2.17</v>
      </c>
      <c r="Y76" s="202">
        <v>0</v>
      </c>
      <c r="Z76" s="202">
        <v>5.01</v>
      </c>
      <c r="AA76" s="202">
        <v>0</v>
      </c>
      <c r="AB76" s="202">
        <v>0</v>
      </c>
      <c r="AC76" s="202">
        <v>5.44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44.14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</v>
      </c>
      <c r="D77" s="202">
        <v>4.1500000000000004</v>
      </c>
      <c r="E77" s="202">
        <v>0</v>
      </c>
      <c r="F77" s="202">
        <v>0</v>
      </c>
      <c r="G77" s="202">
        <v>14.31</v>
      </c>
      <c r="H77" s="202">
        <v>0</v>
      </c>
      <c r="I77" s="202">
        <v>36.590000000000003</v>
      </c>
      <c r="J77" s="202">
        <v>1.92</v>
      </c>
      <c r="K77" s="202">
        <v>5.39</v>
      </c>
      <c r="L77" s="202">
        <v>4.25</v>
      </c>
      <c r="M77" s="202">
        <v>2.0699999999999998</v>
      </c>
      <c r="N77" s="202">
        <v>1.74</v>
      </c>
      <c r="O77" s="202">
        <v>2.46</v>
      </c>
      <c r="P77" s="202">
        <v>0.82</v>
      </c>
      <c r="Q77" s="202">
        <v>0.32</v>
      </c>
      <c r="R77" s="202">
        <v>0.62</v>
      </c>
      <c r="S77" s="202">
        <v>0.39</v>
      </c>
      <c r="T77" s="202">
        <v>0</v>
      </c>
      <c r="U77" s="202">
        <v>1.74</v>
      </c>
      <c r="V77" s="202">
        <v>0.3</v>
      </c>
      <c r="W77" s="202">
        <v>0.64</v>
      </c>
      <c r="X77" s="202">
        <v>2.17</v>
      </c>
      <c r="Y77" s="202">
        <v>0</v>
      </c>
      <c r="Z77" s="202">
        <v>5.01</v>
      </c>
      <c r="AA77" s="202">
        <v>0</v>
      </c>
      <c r="AB77" s="202">
        <v>0</v>
      </c>
      <c r="AC77" s="202">
        <v>5.44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44.14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</v>
      </c>
      <c r="D78" s="202">
        <v>4.1500000000000004</v>
      </c>
      <c r="E78" s="202">
        <v>0</v>
      </c>
      <c r="F78" s="202">
        <v>0</v>
      </c>
      <c r="G78" s="202">
        <v>14.31</v>
      </c>
      <c r="H78" s="202">
        <v>0</v>
      </c>
      <c r="I78" s="202">
        <v>36.590000000000003</v>
      </c>
      <c r="J78" s="202">
        <v>1.92</v>
      </c>
      <c r="K78" s="202">
        <v>5.39</v>
      </c>
      <c r="L78" s="202">
        <v>4.25</v>
      </c>
      <c r="M78" s="202">
        <v>2.0699999999999998</v>
      </c>
      <c r="N78" s="202">
        <v>1.74</v>
      </c>
      <c r="O78" s="202">
        <v>2.46</v>
      </c>
      <c r="P78" s="202">
        <v>0.82</v>
      </c>
      <c r="Q78" s="202">
        <v>0.32</v>
      </c>
      <c r="R78" s="202">
        <v>0.62</v>
      </c>
      <c r="S78" s="202">
        <v>0.39</v>
      </c>
      <c r="T78" s="202">
        <v>0</v>
      </c>
      <c r="U78" s="202">
        <v>1.74</v>
      </c>
      <c r="V78" s="202">
        <v>0.3</v>
      </c>
      <c r="W78" s="202">
        <v>0.64</v>
      </c>
      <c r="X78" s="202">
        <v>2.17</v>
      </c>
      <c r="Y78" s="202">
        <v>0</v>
      </c>
      <c r="Z78" s="202">
        <v>5.01</v>
      </c>
      <c r="AA78" s="202">
        <v>0</v>
      </c>
      <c r="AB78" s="202">
        <v>0</v>
      </c>
      <c r="AC78" s="202">
        <v>5.44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44.14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</v>
      </c>
      <c r="D79" s="202">
        <v>4.1500000000000004</v>
      </c>
      <c r="E79" s="202">
        <v>0</v>
      </c>
      <c r="F79" s="202">
        <v>0</v>
      </c>
      <c r="G79" s="202">
        <v>14.31</v>
      </c>
      <c r="H79" s="202">
        <v>0</v>
      </c>
      <c r="I79" s="202">
        <v>36.590000000000003</v>
      </c>
      <c r="J79" s="202">
        <v>1.92</v>
      </c>
      <c r="K79" s="202">
        <v>5.39</v>
      </c>
      <c r="L79" s="202">
        <v>4.25</v>
      </c>
      <c r="M79" s="202">
        <v>2.0699999999999998</v>
      </c>
      <c r="N79" s="202">
        <v>1.74</v>
      </c>
      <c r="O79" s="202">
        <v>2.46</v>
      </c>
      <c r="P79" s="202">
        <v>0.82</v>
      </c>
      <c r="Q79" s="202">
        <v>0.32</v>
      </c>
      <c r="R79" s="202">
        <v>0.62</v>
      </c>
      <c r="S79" s="202">
        <v>0.39</v>
      </c>
      <c r="T79" s="202">
        <v>0</v>
      </c>
      <c r="U79" s="202">
        <v>1.74</v>
      </c>
      <c r="V79" s="202">
        <v>0.3</v>
      </c>
      <c r="W79" s="202">
        <v>0.64</v>
      </c>
      <c r="X79" s="202">
        <v>2.17</v>
      </c>
      <c r="Y79" s="202">
        <v>0</v>
      </c>
      <c r="Z79" s="202">
        <v>5.01</v>
      </c>
      <c r="AA79" s="202">
        <v>0</v>
      </c>
      <c r="AB79" s="202">
        <v>0</v>
      </c>
      <c r="AC79" s="202">
        <v>4.5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43.85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</v>
      </c>
      <c r="D80" s="202">
        <v>4.1500000000000004</v>
      </c>
      <c r="E80" s="202">
        <v>0</v>
      </c>
      <c r="F80" s="202">
        <v>0</v>
      </c>
      <c r="G80" s="202">
        <v>14.31</v>
      </c>
      <c r="H80" s="202">
        <v>0</v>
      </c>
      <c r="I80" s="202">
        <v>36.590000000000003</v>
      </c>
      <c r="J80" s="202">
        <v>1.92</v>
      </c>
      <c r="K80" s="202">
        <v>5.39</v>
      </c>
      <c r="L80" s="202">
        <v>4.25</v>
      </c>
      <c r="M80" s="202">
        <v>2.0699999999999998</v>
      </c>
      <c r="N80" s="202">
        <v>1.74</v>
      </c>
      <c r="O80" s="202">
        <v>2.46</v>
      </c>
      <c r="P80" s="202">
        <v>0.82</v>
      </c>
      <c r="Q80" s="202">
        <v>0.32</v>
      </c>
      <c r="R80" s="202">
        <v>0.62</v>
      </c>
      <c r="S80" s="202">
        <v>0.39</v>
      </c>
      <c r="T80" s="202">
        <v>0</v>
      </c>
      <c r="U80" s="202">
        <v>1.74</v>
      </c>
      <c r="V80" s="202">
        <v>0.3</v>
      </c>
      <c r="W80" s="202">
        <v>0.64</v>
      </c>
      <c r="X80" s="202">
        <v>2.17</v>
      </c>
      <c r="Y80" s="202">
        <v>0</v>
      </c>
      <c r="Z80" s="202">
        <v>5.01</v>
      </c>
      <c r="AA80" s="202">
        <v>0</v>
      </c>
      <c r="AB80" s="202">
        <v>0</v>
      </c>
      <c r="AC80" s="202">
        <v>4.5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43.85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0</v>
      </c>
      <c r="G81" s="202">
        <v>14.31</v>
      </c>
      <c r="H81" s="202">
        <v>0</v>
      </c>
      <c r="I81" s="202">
        <v>36.590000000000003</v>
      </c>
      <c r="J81" s="202">
        <v>1.92</v>
      </c>
      <c r="K81" s="202">
        <v>5.39</v>
      </c>
      <c r="L81" s="202">
        <v>4.25</v>
      </c>
      <c r="M81" s="202">
        <v>2.0699999999999998</v>
      </c>
      <c r="N81" s="202">
        <v>1.74</v>
      </c>
      <c r="O81" s="202">
        <v>2.46</v>
      </c>
      <c r="P81" s="202">
        <v>0.82</v>
      </c>
      <c r="Q81" s="202">
        <v>0.32</v>
      </c>
      <c r="R81" s="202">
        <v>0.62</v>
      </c>
      <c r="S81" s="202">
        <v>0.39</v>
      </c>
      <c r="T81" s="202">
        <v>0</v>
      </c>
      <c r="U81" s="202">
        <v>1.74</v>
      </c>
      <c r="V81" s="202">
        <v>0.3</v>
      </c>
      <c r="W81" s="202">
        <v>0.64</v>
      </c>
      <c r="X81" s="202">
        <v>2.17</v>
      </c>
      <c r="Y81" s="202">
        <v>0</v>
      </c>
      <c r="Z81" s="202">
        <v>5.01</v>
      </c>
      <c r="AA81" s="202">
        <v>0</v>
      </c>
      <c r="AB81" s="202">
        <v>0</v>
      </c>
      <c r="AC81" s="202">
        <v>4.5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43.85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0</v>
      </c>
      <c r="G82" s="202">
        <v>14.31</v>
      </c>
      <c r="H82" s="202">
        <v>0</v>
      </c>
      <c r="I82" s="202">
        <v>36.590000000000003</v>
      </c>
      <c r="J82" s="202">
        <v>1.92</v>
      </c>
      <c r="K82" s="202">
        <v>5.39</v>
      </c>
      <c r="L82" s="202">
        <v>4.25</v>
      </c>
      <c r="M82" s="202">
        <v>2.0699999999999998</v>
      </c>
      <c r="N82" s="202">
        <v>1.74</v>
      </c>
      <c r="O82" s="202">
        <v>2.46</v>
      </c>
      <c r="P82" s="202">
        <v>0.82</v>
      </c>
      <c r="Q82" s="202">
        <v>0.32</v>
      </c>
      <c r="R82" s="202">
        <v>0.62</v>
      </c>
      <c r="S82" s="202">
        <v>0.39</v>
      </c>
      <c r="T82" s="202">
        <v>0</v>
      </c>
      <c r="U82" s="202">
        <v>1.74</v>
      </c>
      <c r="V82" s="202">
        <v>0.3</v>
      </c>
      <c r="W82" s="202">
        <v>0.64</v>
      </c>
      <c r="X82" s="202">
        <v>2.17</v>
      </c>
      <c r="Y82" s="202">
        <v>0</v>
      </c>
      <c r="Z82" s="202">
        <v>5.01</v>
      </c>
      <c r="AA82" s="202">
        <v>0</v>
      </c>
      <c r="AB82" s="202">
        <v>0</v>
      </c>
      <c r="AC82" s="202">
        <v>4.5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43.85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0</v>
      </c>
      <c r="G83" s="202">
        <v>14.31</v>
      </c>
      <c r="H83" s="202">
        <v>0</v>
      </c>
      <c r="I83" s="202">
        <v>36.590000000000003</v>
      </c>
      <c r="J83" s="202">
        <v>1.92</v>
      </c>
      <c r="K83" s="202">
        <v>5.39</v>
      </c>
      <c r="L83" s="202">
        <v>4.25</v>
      </c>
      <c r="M83" s="202">
        <v>2.0699999999999998</v>
      </c>
      <c r="N83" s="202">
        <v>1.74</v>
      </c>
      <c r="O83" s="202">
        <v>2.46</v>
      </c>
      <c r="P83" s="202">
        <v>0.82</v>
      </c>
      <c r="Q83" s="202">
        <v>0.32</v>
      </c>
      <c r="R83" s="202">
        <v>0.62</v>
      </c>
      <c r="S83" s="202">
        <v>0.39</v>
      </c>
      <c r="T83" s="202">
        <v>0</v>
      </c>
      <c r="U83" s="202">
        <v>1.74</v>
      </c>
      <c r="V83" s="202">
        <v>0.3</v>
      </c>
      <c r="W83" s="202">
        <v>0.64</v>
      </c>
      <c r="X83" s="202">
        <v>2.17</v>
      </c>
      <c r="Y83" s="202">
        <v>0</v>
      </c>
      <c r="Z83" s="202">
        <v>5.01</v>
      </c>
      <c r="AA83" s="202">
        <v>0</v>
      </c>
      <c r="AB83" s="202">
        <v>0</v>
      </c>
      <c r="AC83" s="202">
        <v>4.5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43.85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0</v>
      </c>
      <c r="G84" s="202">
        <v>14.31</v>
      </c>
      <c r="H84" s="202">
        <v>0</v>
      </c>
      <c r="I84" s="202">
        <v>36.590000000000003</v>
      </c>
      <c r="J84" s="202">
        <v>1.92</v>
      </c>
      <c r="K84" s="202">
        <v>5.39</v>
      </c>
      <c r="L84" s="202">
        <v>4.25</v>
      </c>
      <c r="M84" s="202">
        <v>2.0699999999999998</v>
      </c>
      <c r="N84" s="202">
        <v>1.74</v>
      </c>
      <c r="O84" s="202">
        <v>2.46</v>
      </c>
      <c r="P84" s="202">
        <v>0.82</v>
      </c>
      <c r="Q84" s="202">
        <v>0.32</v>
      </c>
      <c r="R84" s="202">
        <v>0.62</v>
      </c>
      <c r="S84" s="202">
        <v>0.39</v>
      </c>
      <c r="T84" s="202">
        <v>0</v>
      </c>
      <c r="U84" s="202">
        <v>1.74</v>
      </c>
      <c r="V84" s="202">
        <v>0.3</v>
      </c>
      <c r="W84" s="202">
        <v>0.64</v>
      </c>
      <c r="X84" s="202">
        <v>2.17</v>
      </c>
      <c r="Y84" s="202">
        <v>0</v>
      </c>
      <c r="Z84" s="202">
        <v>5.01</v>
      </c>
      <c r="AA84" s="202">
        <v>0</v>
      </c>
      <c r="AB84" s="202">
        <v>0</v>
      </c>
      <c r="AC84" s="202">
        <v>4.5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43.85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0</v>
      </c>
      <c r="G85" s="202">
        <v>14.31</v>
      </c>
      <c r="H85" s="202">
        <v>0</v>
      </c>
      <c r="I85" s="202">
        <v>36.590000000000003</v>
      </c>
      <c r="J85" s="202">
        <v>1.92</v>
      </c>
      <c r="K85" s="202">
        <v>5.39</v>
      </c>
      <c r="L85" s="202">
        <v>4.25</v>
      </c>
      <c r="M85" s="202">
        <v>2.0699999999999998</v>
      </c>
      <c r="N85" s="202">
        <v>1.74</v>
      </c>
      <c r="O85" s="202">
        <v>2.46</v>
      </c>
      <c r="P85" s="202">
        <v>0.82</v>
      </c>
      <c r="Q85" s="202">
        <v>0.32</v>
      </c>
      <c r="R85" s="202">
        <v>0.62</v>
      </c>
      <c r="S85" s="202">
        <v>0.39</v>
      </c>
      <c r="T85" s="202">
        <v>0</v>
      </c>
      <c r="U85" s="202">
        <v>1.74</v>
      </c>
      <c r="V85" s="202">
        <v>0.3</v>
      </c>
      <c r="W85" s="202">
        <v>0.45</v>
      </c>
      <c r="X85" s="202">
        <v>2.17</v>
      </c>
      <c r="Y85" s="202">
        <v>0</v>
      </c>
      <c r="Z85" s="202">
        <v>5.01</v>
      </c>
      <c r="AA85" s="202">
        <v>0</v>
      </c>
      <c r="AB85" s="202">
        <v>0</v>
      </c>
      <c r="AC85" s="202">
        <v>4.5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43.85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0</v>
      </c>
      <c r="G86" s="202">
        <v>14.31</v>
      </c>
      <c r="H86" s="202">
        <v>0</v>
      </c>
      <c r="I86" s="202">
        <v>36.590000000000003</v>
      </c>
      <c r="J86" s="202">
        <v>1.92</v>
      </c>
      <c r="K86" s="202">
        <v>5.39</v>
      </c>
      <c r="L86" s="202">
        <v>4.25</v>
      </c>
      <c r="M86" s="202">
        <v>2.0699999999999998</v>
      </c>
      <c r="N86" s="202">
        <v>1.74</v>
      </c>
      <c r="O86" s="202">
        <v>2.46</v>
      </c>
      <c r="P86" s="202">
        <v>0.82</v>
      </c>
      <c r="Q86" s="202">
        <v>0.32</v>
      </c>
      <c r="R86" s="202">
        <v>0.62</v>
      </c>
      <c r="S86" s="202">
        <v>0.39</v>
      </c>
      <c r="T86" s="202">
        <v>0</v>
      </c>
      <c r="U86" s="202">
        <v>1.74</v>
      </c>
      <c r="V86" s="202">
        <v>0.3</v>
      </c>
      <c r="W86" s="202">
        <v>0.45</v>
      </c>
      <c r="X86" s="202">
        <v>2.17</v>
      </c>
      <c r="Y86" s="202">
        <v>0</v>
      </c>
      <c r="Z86" s="202">
        <v>5.01</v>
      </c>
      <c r="AA86" s="202">
        <v>0</v>
      </c>
      <c r="AB86" s="202">
        <v>0</v>
      </c>
      <c r="AC86" s="202">
        <v>4.5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43.85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0</v>
      </c>
      <c r="G87" s="202">
        <v>14.31</v>
      </c>
      <c r="H87" s="202">
        <v>0</v>
      </c>
      <c r="I87" s="202">
        <v>36.590000000000003</v>
      </c>
      <c r="J87" s="202">
        <v>1.92</v>
      </c>
      <c r="K87" s="202">
        <v>5.39</v>
      </c>
      <c r="L87" s="202">
        <v>4.25</v>
      </c>
      <c r="M87" s="202">
        <v>2.0699999999999998</v>
      </c>
      <c r="N87" s="202">
        <v>1.74</v>
      </c>
      <c r="O87" s="202">
        <v>2.46</v>
      </c>
      <c r="P87" s="202">
        <v>0.82</v>
      </c>
      <c r="Q87" s="202">
        <v>0.32</v>
      </c>
      <c r="R87" s="202">
        <v>0.62</v>
      </c>
      <c r="S87" s="202">
        <v>0.39</v>
      </c>
      <c r="T87" s="202">
        <v>0</v>
      </c>
      <c r="U87" s="202">
        <v>1.74</v>
      </c>
      <c r="V87" s="202">
        <v>0.3</v>
      </c>
      <c r="W87" s="202">
        <v>0.45</v>
      </c>
      <c r="X87" s="202">
        <v>2.17</v>
      </c>
      <c r="Y87" s="202">
        <v>0</v>
      </c>
      <c r="Z87" s="202">
        <v>5.01</v>
      </c>
      <c r="AA87" s="202">
        <v>0</v>
      </c>
      <c r="AB87" s="202">
        <v>0</v>
      </c>
      <c r="AC87" s="202">
        <v>4.5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43.28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0</v>
      </c>
      <c r="G88" s="202">
        <v>14.31</v>
      </c>
      <c r="H88" s="202">
        <v>0</v>
      </c>
      <c r="I88" s="202">
        <v>36.590000000000003</v>
      </c>
      <c r="J88" s="202">
        <v>1.92</v>
      </c>
      <c r="K88" s="202">
        <v>5.39</v>
      </c>
      <c r="L88" s="202">
        <v>4.25</v>
      </c>
      <c r="M88" s="202">
        <v>2.0699999999999998</v>
      </c>
      <c r="N88" s="202">
        <v>1.74</v>
      </c>
      <c r="O88" s="202">
        <v>2.46</v>
      </c>
      <c r="P88" s="202">
        <v>0.82</v>
      </c>
      <c r="Q88" s="202">
        <v>0.32</v>
      </c>
      <c r="R88" s="202">
        <v>0.62</v>
      </c>
      <c r="S88" s="202">
        <v>0.39</v>
      </c>
      <c r="T88" s="202">
        <v>0</v>
      </c>
      <c r="U88" s="202">
        <v>1.74</v>
      </c>
      <c r="V88" s="202">
        <v>0.3</v>
      </c>
      <c r="W88" s="202">
        <v>0.45</v>
      </c>
      <c r="X88" s="202">
        <v>2.17</v>
      </c>
      <c r="Y88" s="202">
        <v>0</v>
      </c>
      <c r="Z88" s="202">
        <v>5.01</v>
      </c>
      <c r="AA88" s="202">
        <v>0</v>
      </c>
      <c r="AB88" s="202">
        <v>0</v>
      </c>
      <c r="AC88" s="202">
        <v>4.5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43.28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0</v>
      </c>
      <c r="G89" s="202">
        <v>14.31</v>
      </c>
      <c r="H89" s="202">
        <v>0</v>
      </c>
      <c r="I89" s="202">
        <v>36.590000000000003</v>
      </c>
      <c r="J89" s="202">
        <v>1.92</v>
      </c>
      <c r="K89" s="202">
        <v>5.39</v>
      </c>
      <c r="L89" s="202">
        <v>4.25</v>
      </c>
      <c r="M89" s="202">
        <v>2.0699999999999998</v>
      </c>
      <c r="N89" s="202">
        <v>1.74</v>
      </c>
      <c r="O89" s="202">
        <v>2.46</v>
      </c>
      <c r="P89" s="202">
        <v>0.82</v>
      </c>
      <c r="Q89" s="202">
        <v>0.32</v>
      </c>
      <c r="R89" s="202">
        <v>0.62</v>
      </c>
      <c r="S89" s="202">
        <v>0.39</v>
      </c>
      <c r="T89" s="202">
        <v>0</v>
      </c>
      <c r="U89" s="202">
        <v>1.74</v>
      </c>
      <c r="V89" s="202">
        <v>0.3</v>
      </c>
      <c r="W89" s="202">
        <v>0.45</v>
      </c>
      <c r="X89" s="202">
        <v>2.17</v>
      </c>
      <c r="Y89" s="202">
        <v>0</v>
      </c>
      <c r="Z89" s="202">
        <v>5.01</v>
      </c>
      <c r="AA89" s="202">
        <v>0</v>
      </c>
      <c r="AB89" s="202">
        <v>0</v>
      </c>
      <c r="AC89" s="202">
        <v>4.5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43.28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0</v>
      </c>
      <c r="G90" s="202">
        <v>14.31</v>
      </c>
      <c r="H90" s="202">
        <v>0</v>
      </c>
      <c r="I90" s="202">
        <v>36.590000000000003</v>
      </c>
      <c r="J90" s="202">
        <v>1.92</v>
      </c>
      <c r="K90" s="202">
        <v>5.39</v>
      </c>
      <c r="L90" s="202">
        <v>4.25</v>
      </c>
      <c r="M90" s="202">
        <v>2.0699999999999998</v>
      </c>
      <c r="N90" s="202">
        <v>1.74</v>
      </c>
      <c r="O90" s="202">
        <v>2.46</v>
      </c>
      <c r="P90" s="202">
        <v>0.82</v>
      </c>
      <c r="Q90" s="202">
        <v>0.32</v>
      </c>
      <c r="R90" s="202">
        <v>0.62</v>
      </c>
      <c r="S90" s="202">
        <v>0.39</v>
      </c>
      <c r="T90" s="202">
        <v>0</v>
      </c>
      <c r="U90" s="202">
        <v>1.74</v>
      </c>
      <c r="V90" s="202">
        <v>0.3</v>
      </c>
      <c r="W90" s="202">
        <v>0.45</v>
      </c>
      <c r="X90" s="202">
        <v>2.17</v>
      </c>
      <c r="Y90" s="202">
        <v>0</v>
      </c>
      <c r="Z90" s="202">
        <v>5.01</v>
      </c>
      <c r="AA90" s="202">
        <v>0</v>
      </c>
      <c r="AB90" s="202">
        <v>0</v>
      </c>
      <c r="AC90" s="202">
        <v>4.5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43.28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0</v>
      </c>
      <c r="G91" s="202">
        <v>14.31</v>
      </c>
      <c r="H91" s="202">
        <v>0</v>
      </c>
      <c r="I91" s="202">
        <v>36.590000000000003</v>
      </c>
      <c r="J91" s="202">
        <v>1.92</v>
      </c>
      <c r="K91" s="202">
        <v>5.39</v>
      </c>
      <c r="L91" s="202">
        <v>4.25</v>
      </c>
      <c r="M91" s="202">
        <v>2.0699999999999998</v>
      </c>
      <c r="N91" s="202">
        <v>1.74</v>
      </c>
      <c r="O91" s="202">
        <v>2.46</v>
      </c>
      <c r="P91" s="202">
        <v>0.82</v>
      </c>
      <c r="Q91" s="202">
        <v>0.32</v>
      </c>
      <c r="R91" s="202">
        <v>0.62</v>
      </c>
      <c r="S91" s="202">
        <v>0.39</v>
      </c>
      <c r="T91" s="202">
        <v>0</v>
      </c>
      <c r="U91" s="202">
        <v>1.74</v>
      </c>
      <c r="V91" s="202">
        <v>0.3</v>
      </c>
      <c r="W91" s="202">
        <v>0.34</v>
      </c>
      <c r="X91" s="202">
        <v>2.17</v>
      </c>
      <c r="Y91" s="202">
        <v>0</v>
      </c>
      <c r="Z91" s="202">
        <v>5.01</v>
      </c>
      <c r="AA91" s="202">
        <v>0</v>
      </c>
      <c r="AB91" s="202">
        <v>0</v>
      </c>
      <c r="AC91" s="202">
        <v>4.5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43.28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0</v>
      </c>
      <c r="G92" s="202">
        <v>14.31</v>
      </c>
      <c r="H92" s="202">
        <v>0</v>
      </c>
      <c r="I92" s="202">
        <v>36.590000000000003</v>
      </c>
      <c r="J92" s="202">
        <v>1.92</v>
      </c>
      <c r="K92" s="202">
        <v>5.39</v>
      </c>
      <c r="L92" s="202">
        <v>4.25</v>
      </c>
      <c r="M92" s="202">
        <v>2.0699999999999998</v>
      </c>
      <c r="N92" s="202">
        <v>1.74</v>
      </c>
      <c r="O92" s="202">
        <v>2.46</v>
      </c>
      <c r="P92" s="202">
        <v>0.82</v>
      </c>
      <c r="Q92" s="202">
        <v>0.32</v>
      </c>
      <c r="R92" s="202">
        <v>0.62</v>
      </c>
      <c r="S92" s="202">
        <v>0.39</v>
      </c>
      <c r="T92" s="202">
        <v>0</v>
      </c>
      <c r="U92" s="202">
        <v>1.74</v>
      </c>
      <c r="V92" s="202">
        <v>0.3</v>
      </c>
      <c r="W92" s="202">
        <v>0.34</v>
      </c>
      <c r="X92" s="202">
        <v>2.17</v>
      </c>
      <c r="Y92" s="202">
        <v>0</v>
      </c>
      <c r="Z92" s="202">
        <v>5.01</v>
      </c>
      <c r="AA92" s="202">
        <v>0</v>
      </c>
      <c r="AB92" s="202">
        <v>0</v>
      </c>
      <c r="AC92" s="202">
        <v>4.5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43.28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0</v>
      </c>
      <c r="G93" s="202">
        <v>14.31</v>
      </c>
      <c r="H93" s="202">
        <v>0</v>
      </c>
      <c r="I93" s="202">
        <v>36.590000000000003</v>
      </c>
      <c r="J93" s="202">
        <v>1.92</v>
      </c>
      <c r="K93" s="202">
        <v>5.39</v>
      </c>
      <c r="L93" s="202">
        <v>4.25</v>
      </c>
      <c r="M93" s="202">
        <v>2.0699999999999998</v>
      </c>
      <c r="N93" s="202">
        <v>1.74</v>
      </c>
      <c r="O93" s="202">
        <v>2.46</v>
      </c>
      <c r="P93" s="202">
        <v>0.82</v>
      </c>
      <c r="Q93" s="202">
        <v>0.32</v>
      </c>
      <c r="R93" s="202">
        <v>0.62</v>
      </c>
      <c r="S93" s="202">
        <v>0.39</v>
      </c>
      <c r="T93" s="202">
        <v>0</v>
      </c>
      <c r="U93" s="202">
        <v>1.74</v>
      </c>
      <c r="V93" s="202">
        <v>0.3</v>
      </c>
      <c r="W93" s="202">
        <v>0.34</v>
      </c>
      <c r="X93" s="202">
        <v>2.17</v>
      </c>
      <c r="Y93" s="202">
        <v>0</v>
      </c>
      <c r="Z93" s="202">
        <v>5.01</v>
      </c>
      <c r="AA93" s="202">
        <v>0</v>
      </c>
      <c r="AB93" s="202">
        <v>0</v>
      </c>
      <c r="AC93" s="202">
        <v>4.5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43.28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0</v>
      </c>
      <c r="G94" s="202">
        <v>14.31</v>
      </c>
      <c r="H94" s="202">
        <v>0</v>
      </c>
      <c r="I94" s="202">
        <v>36.590000000000003</v>
      </c>
      <c r="J94" s="202">
        <v>1.92</v>
      </c>
      <c r="K94" s="202">
        <v>5.39</v>
      </c>
      <c r="L94" s="202">
        <v>4.25</v>
      </c>
      <c r="M94" s="202">
        <v>2.0699999999999998</v>
      </c>
      <c r="N94" s="202">
        <v>1.74</v>
      </c>
      <c r="O94" s="202">
        <v>2.46</v>
      </c>
      <c r="P94" s="202">
        <v>0.82</v>
      </c>
      <c r="Q94" s="202">
        <v>0.32</v>
      </c>
      <c r="R94" s="202">
        <v>0.62</v>
      </c>
      <c r="S94" s="202">
        <v>0.39</v>
      </c>
      <c r="T94" s="202">
        <v>0</v>
      </c>
      <c r="U94" s="202">
        <v>1.74</v>
      </c>
      <c r="V94" s="202">
        <v>0.3</v>
      </c>
      <c r="W94" s="202">
        <v>0.34</v>
      </c>
      <c r="X94" s="202">
        <v>2.17</v>
      </c>
      <c r="Y94" s="202">
        <v>0</v>
      </c>
      <c r="Z94" s="202">
        <v>5.01</v>
      </c>
      <c r="AA94" s="202">
        <v>0</v>
      </c>
      <c r="AB94" s="202">
        <v>0</v>
      </c>
      <c r="AC94" s="202">
        <v>4.5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43.28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0</v>
      </c>
      <c r="G95" s="202">
        <v>14.31</v>
      </c>
      <c r="H95" s="202">
        <v>0</v>
      </c>
      <c r="I95" s="202">
        <v>36.590000000000003</v>
      </c>
      <c r="J95" s="202">
        <v>1.92</v>
      </c>
      <c r="K95" s="202">
        <v>83.47</v>
      </c>
      <c r="L95" s="202">
        <v>64.150000000000006</v>
      </c>
      <c r="M95" s="202">
        <v>2.0699999999999998</v>
      </c>
      <c r="N95" s="202">
        <v>1.74</v>
      </c>
      <c r="O95" s="202">
        <v>2.46</v>
      </c>
      <c r="P95" s="202">
        <v>0.82</v>
      </c>
      <c r="Q95" s="202">
        <v>0.32</v>
      </c>
      <c r="R95" s="202">
        <v>0.62</v>
      </c>
      <c r="S95" s="202">
        <v>0.39</v>
      </c>
      <c r="T95" s="202">
        <v>0</v>
      </c>
      <c r="U95" s="202">
        <v>1.74</v>
      </c>
      <c r="V95" s="202">
        <v>0.3</v>
      </c>
      <c r="W95" s="202">
        <v>0.45</v>
      </c>
      <c r="X95" s="202">
        <v>2.17</v>
      </c>
      <c r="Y95" s="202">
        <v>0</v>
      </c>
      <c r="Z95" s="202">
        <v>5.01</v>
      </c>
      <c r="AA95" s="202">
        <v>0</v>
      </c>
      <c r="AB95" s="202">
        <v>0</v>
      </c>
      <c r="AC95" s="202">
        <v>4.5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43.28</v>
      </c>
      <c r="AJ95" s="202">
        <v>0</v>
      </c>
      <c r="AK95" s="202">
        <v>16.89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0</v>
      </c>
      <c r="G96" s="202">
        <v>14.31</v>
      </c>
      <c r="H96" s="202">
        <v>0</v>
      </c>
      <c r="I96" s="202">
        <v>36.590000000000003</v>
      </c>
      <c r="J96" s="202">
        <v>1.92</v>
      </c>
      <c r="K96" s="202">
        <v>83.47</v>
      </c>
      <c r="L96" s="202">
        <v>64.150000000000006</v>
      </c>
      <c r="M96" s="202">
        <v>2.0699999999999998</v>
      </c>
      <c r="N96" s="202">
        <v>1.74</v>
      </c>
      <c r="O96" s="202">
        <v>2.46</v>
      </c>
      <c r="P96" s="202">
        <v>0.82</v>
      </c>
      <c r="Q96" s="202">
        <v>0.32</v>
      </c>
      <c r="R96" s="202">
        <v>0.62</v>
      </c>
      <c r="S96" s="202">
        <v>0.39</v>
      </c>
      <c r="T96" s="202">
        <v>0</v>
      </c>
      <c r="U96" s="202">
        <v>1.74</v>
      </c>
      <c r="V96" s="202">
        <v>0.3</v>
      </c>
      <c r="W96" s="202">
        <v>0.45</v>
      </c>
      <c r="X96" s="202">
        <v>2.17</v>
      </c>
      <c r="Y96" s="202">
        <v>0</v>
      </c>
      <c r="Z96" s="202">
        <v>5.01</v>
      </c>
      <c r="AA96" s="202">
        <v>0</v>
      </c>
      <c r="AB96" s="202">
        <v>0</v>
      </c>
      <c r="AC96" s="202">
        <v>4.5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43.28</v>
      </c>
      <c r="AJ96" s="202">
        <v>0</v>
      </c>
      <c r="AK96" s="202">
        <v>16.89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0</v>
      </c>
      <c r="G97" s="202">
        <v>14.31</v>
      </c>
      <c r="H97" s="202">
        <v>0</v>
      </c>
      <c r="I97" s="202">
        <v>36.590000000000003</v>
      </c>
      <c r="J97" s="202">
        <v>1.92</v>
      </c>
      <c r="K97" s="202">
        <v>83.47</v>
      </c>
      <c r="L97" s="202">
        <v>64.150000000000006</v>
      </c>
      <c r="M97" s="202">
        <v>2.0699999999999998</v>
      </c>
      <c r="N97" s="202">
        <v>1.74</v>
      </c>
      <c r="O97" s="202">
        <v>2.46</v>
      </c>
      <c r="P97" s="202">
        <v>0.82</v>
      </c>
      <c r="Q97" s="202">
        <v>0.32</v>
      </c>
      <c r="R97" s="202">
        <v>0.62</v>
      </c>
      <c r="S97" s="202">
        <v>0.39</v>
      </c>
      <c r="T97" s="202">
        <v>0</v>
      </c>
      <c r="U97" s="202">
        <v>-1.61</v>
      </c>
      <c r="V97" s="202">
        <v>0.3</v>
      </c>
      <c r="W97" s="202">
        <v>0.45</v>
      </c>
      <c r="X97" s="202">
        <v>2.17</v>
      </c>
      <c r="Y97" s="202">
        <v>0</v>
      </c>
      <c r="Z97" s="202">
        <v>5.01</v>
      </c>
      <c r="AA97" s="202">
        <v>0</v>
      </c>
      <c r="AB97" s="202">
        <v>0</v>
      </c>
      <c r="AC97" s="202">
        <v>4.5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43.28</v>
      </c>
      <c r="AJ97" s="202">
        <v>0</v>
      </c>
      <c r="AK97" s="202">
        <v>16.89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</v>
      </c>
      <c r="D98" s="202">
        <v>4.1500000000000004</v>
      </c>
      <c r="E98" s="202">
        <v>0</v>
      </c>
      <c r="F98" s="202">
        <v>0</v>
      </c>
      <c r="G98" s="202">
        <v>14.31</v>
      </c>
      <c r="H98" s="202">
        <v>0</v>
      </c>
      <c r="I98" s="202">
        <v>36.590000000000003</v>
      </c>
      <c r="J98" s="202">
        <v>1.92</v>
      </c>
      <c r="K98" s="202">
        <v>83.47</v>
      </c>
      <c r="L98" s="202">
        <v>64.150000000000006</v>
      </c>
      <c r="M98" s="202">
        <v>2.0699999999999998</v>
      </c>
      <c r="N98" s="202">
        <v>1.74</v>
      </c>
      <c r="O98" s="202">
        <v>2.46</v>
      </c>
      <c r="P98" s="202">
        <v>0.82</v>
      </c>
      <c r="Q98" s="202">
        <v>0.32</v>
      </c>
      <c r="R98" s="202">
        <v>0.62</v>
      </c>
      <c r="S98" s="202">
        <v>0.39</v>
      </c>
      <c r="T98" s="202">
        <v>0</v>
      </c>
      <c r="U98" s="202">
        <v>-4.9400000000000004</v>
      </c>
      <c r="V98" s="202">
        <v>0.3</v>
      </c>
      <c r="W98" s="202">
        <v>0.45</v>
      </c>
      <c r="X98" s="202">
        <v>2.17</v>
      </c>
      <c r="Y98" s="202">
        <v>0</v>
      </c>
      <c r="Z98" s="202">
        <v>5.01</v>
      </c>
      <c r="AA98" s="202">
        <v>0</v>
      </c>
      <c r="AB98" s="202">
        <v>0</v>
      </c>
      <c r="AC98" s="202">
        <v>4.5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43.28</v>
      </c>
      <c r="AJ98" s="202">
        <v>0</v>
      </c>
      <c r="AK98" s="202">
        <v>16.89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0.34239499999999956</v>
      </c>
      <c r="D99">
        <f t="shared" si="0"/>
        <v>9.9599999999999869E-2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0.87816000000000105</v>
      </c>
      <c r="J99">
        <f t="shared" si="0"/>
        <v>4.6079999999999934E-2</v>
      </c>
      <c r="K99">
        <f t="shared" si="0"/>
        <v>1.0816374999999985</v>
      </c>
      <c r="L99">
        <f t="shared" si="0"/>
        <v>0.98414250000000036</v>
      </c>
      <c r="M99">
        <f t="shared" si="0"/>
        <v>5.3659999999999874E-2</v>
      </c>
      <c r="N99">
        <f t="shared" si="0"/>
        <v>9.8562500000000136E-2</v>
      </c>
      <c r="O99">
        <f t="shared" si="0"/>
        <v>0.13574749999999985</v>
      </c>
      <c r="P99">
        <f t="shared" si="0"/>
        <v>1.9769999999999975E-2</v>
      </c>
      <c r="Q99">
        <f t="shared" si="0"/>
        <v>4.1209999999999934E-2</v>
      </c>
      <c r="R99">
        <f t="shared" si="0"/>
        <v>8.0427500000000068E-2</v>
      </c>
      <c r="S99">
        <f t="shared" si="0"/>
        <v>4.9424999999999872E-2</v>
      </c>
      <c r="T99">
        <f t="shared" si="0"/>
        <v>0</v>
      </c>
      <c r="U99">
        <f t="shared" si="0"/>
        <v>4.0835000000000066E-2</v>
      </c>
      <c r="V99">
        <f t="shared" si="0"/>
        <v>5.3650000000000128E-2</v>
      </c>
      <c r="W99">
        <f t="shared" si="0"/>
        <v>5.945999999999995E-2</v>
      </c>
      <c r="X99">
        <f t="shared" si="0"/>
        <v>0.23282249999999938</v>
      </c>
      <c r="Y99">
        <f t="shared" si="0"/>
        <v>0</v>
      </c>
      <c r="Z99">
        <f t="shared" si="0"/>
        <v>0.82565500000000192</v>
      </c>
      <c r="AA99">
        <f t="shared" si="0"/>
        <v>0</v>
      </c>
      <c r="AB99">
        <f t="shared" si="0"/>
        <v>0</v>
      </c>
      <c r="AC99">
        <f t="shared" si="0"/>
        <v>0.10904999999999994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1.0520175000000009</v>
      </c>
      <c r="AJ99">
        <f t="shared" si="0"/>
        <v>0</v>
      </c>
      <c r="AK99">
        <f t="shared" si="0"/>
        <v>0.24460499999999991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21.16</v>
      </c>
      <c r="J3" s="202">
        <v>1.1100000000000001</v>
      </c>
      <c r="K3" s="202">
        <v>26.54</v>
      </c>
      <c r="L3" s="202">
        <v>45.92</v>
      </c>
      <c r="M3" s="202">
        <v>0</v>
      </c>
      <c r="N3" s="202">
        <v>1.02</v>
      </c>
      <c r="O3" s="202">
        <v>1.69</v>
      </c>
      <c r="P3" s="202">
        <v>2.0099999999999998</v>
      </c>
      <c r="Q3" s="202">
        <v>4.57</v>
      </c>
      <c r="R3" s="202">
        <v>7.8</v>
      </c>
      <c r="S3" s="202">
        <v>4.7300000000000004</v>
      </c>
      <c r="T3" s="202">
        <v>0</v>
      </c>
      <c r="U3" s="202">
        <v>6.98</v>
      </c>
      <c r="V3" s="202">
        <v>0.18</v>
      </c>
      <c r="W3" s="202">
        <v>0.28000000000000003</v>
      </c>
      <c r="X3" s="202">
        <v>1.26</v>
      </c>
      <c r="Y3" s="202">
        <v>0</v>
      </c>
      <c r="Z3" s="202">
        <v>1.89</v>
      </c>
      <c r="AA3" s="202">
        <v>0</v>
      </c>
      <c r="AB3" s="202">
        <v>0</v>
      </c>
      <c r="AC3" s="202">
        <v>1.93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25.07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21.16</v>
      </c>
      <c r="J4" s="202">
        <v>1.1100000000000001</v>
      </c>
      <c r="K4" s="202">
        <v>26.55</v>
      </c>
      <c r="L4" s="202">
        <v>45.92</v>
      </c>
      <c r="M4" s="202">
        <v>0</v>
      </c>
      <c r="N4" s="202">
        <v>1.02</v>
      </c>
      <c r="O4" s="202">
        <v>1.69</v>
      </c>
      <c r="P4" s="202">
        <v>2.16</v>
      </c>
      <c r="Q4" s="202">
        <v>4.57</v>
      </c>
      <c r="R4" s="202">
        <v>7.87</v>
      </c>
      <c r="S4" s="202">
        <v>4.7699999999999996</v>
      </c>
      <c r="T4" s="202">
        <v>0</v>
      </c>
      <c r="U4" s="202">
        <v>6.98</v>
      </c>
      <c r="V4" s="202">
        <v>0.18</v>
      </c>
      <c r="W4" s="202">
        <v>0.28000000000000003</v>
      </c>
      <c r="X4" s="202">
        <v>1.26</v>
      </c>
      <c r="Y4" s="202">
        <v>0</v>
      </c>
      <c r="Z4" s="202">
        <v>1.89</v>
      </c>
      <c r="AA4" s="202">
        <v>0</v>
      </c>
      <c r="AB4" s="202">
        <v>0</v>
      </c>
      <c r="AC4" s="202">
        <v>1.93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25.07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21.16</v>
      </c>
      <c r="J5" s="202">
        <v>1.1100000000000001</v>
      </c>
      <c r="K5" s="202">
        <v>30.03</v>
      </c>
      <c r="L5" s="202">
        <v>45.92</v>
      </c>
      <c r="M5" s="202">
        <v>0</v>
      </c>
      <c r="N5" s="202">
        <v>1.02</v>
      </c>
      <c r="O5" s="202">
        <v>1.69</v>
      </c>
      <c r="P5" s="202">
        <v>2.1</v>
      </c>
      <c r="Q5" s="202">
        <v>4.57</v>
      </c>
      <c r="R5" s="202">
        <v>7.87</v>
      </c>
      <c r="S5" s="202">
        <v>4.7699999999999996</v>
      </c>
      <c r="T5" s="202">
        <v>0</v>
      </c>
      <c r="U5" s="202">
        <v>6.98</v>
      </c>
      <c r="V5" s="202">
        <v>0.18</v>
      </c>
      <c r="W5" s="202">
        <v>0.28000000000000003</v>
      </c>
      <c r="X5" s="202">
        <v>1.26</v>
      </c>
      <c r="Y5" s="202">
        <v>0</v>
      </c>
      <c r="Z5" s="202">
        <v>1.89</v>
      </c>
      <c r="AA5" s="202">
        <v>0</v>
      </c>
      <c r="AB5" s="202">
        <v>0</v>
      </c>
      <c r="AC5" s="202">
        <v>1.93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25.07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21.16</v>
      </c>
      <c r="J6" s="202">
        <v>1.1100000000000001</v>
      </c>
      <c r="K6" s="202">
        <v>30.04</v>
      </c>
      <c r="L6" s="202">
        <v>45.92</v>
      </c>
      <c r="M6" s="202">
        <v>0</v>
      </c>
      <c r="N6" s="202">
        <v>1.02</v>
      </c>
      <c r="O6" s="202">
        <v>1.69</v>
      </c>
      <c r="P6" s="202">
        <v>2.06</v>
      </c>
      <c r="Q6" s="202">
        <v>4.57</v>
      </c>
      <c r="R6" s="202">
        <v>7.87</v>
      </c>
      <c r="S6" s="202">
        <v>4.7699999999999996</v>
      </c>
      <c r="T6" s="202">
        <v>0</v>
      </c>
      <c r="U6" s="202">
        <v>6.98</v>
      </c>
      <c r="V6" s="202">
        <v>0.18</v>
      </c>
      <c r="W6" s="202">
        <v>0.28000000000000003</v>
      </c>
      <c r="X6" s="202">
        <v>1.26</v>
      </c>
      <c r="Y6" s="202">
        <v>0</v>
      </c>
      <c r="Z6" s="202">
        <v>1.89</v>
      </c>
      <c r="AA6" s="202">
        <v>0</v>
      </c>
      <c r="AB6" s="202">
        <v>0</v>
      </c>
      <c r="AC6" s="202">
        <v>1.93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25.07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21.16</v>
      </c>
      <c r="J7" s="202">
        <v>1.1100000000000001</v>
      </c>
      <c r="K7" s="202">
        <v>27.9</v>
      </c>
      <c r="L7" s="202">
        <v>45.92</v>
      </c>
      <c r="M7" s="202">
        <v>0</v>
      </c>
      <c r="N7" s="202">
        <v>1.02</v>
      </c>
      <c r="O7" s="202">
        <v>1.69</v>
      </c>
      <c r="P7" s="202">
        <v>2.06</v>
      </c>
      <c r="Q7" s="202">
        <v>4.57</v>
      </c>
      <c r="R7" s="202">
        <v>7.77</v>
      </c>
      <c r="S7" s="202">
        <v>4.7</v>
      </c>
      <c r="T7" s="202">
        <v>0</v>
      </c>
      <c r="U7" s="202">
        <v>6.98</v>
      </c>
      <c r="V7" s="202">
        <v>5.27</v>
      </c>
      <c r="W7" s="202">
        <v>0.28000000000000003</v>
      </c>
      <c r="X7" s="202">
        <v>1.26</v>
      </c>
      <c r="Y7" s="202">
        <v>0</v>
      </c>
      <c r="Z7" s="202">
        <v>21.42</v>
      </c>
      <c r="AA7" s="202">
        <v>0</v>
      </c>
      <c r="AB7" s="202">
        <v>0</v>
      </c>
      <c r="AC7" s="202">
        <v>1.93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25.07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21.16</v>
      </c>
      <c r="J8" s="202">
        <v>1.1100000000000001</v>
      </c>
      <c r="K8" s="202">
        <v>27.91</v>
      </c>
      <c r="L8" s="202">
        <v>45.82</v>
      </c>
      <c r="M8" s="202">
        <v>0</v>
      </c>
      <c r="N8" s="202">
        <v>1.02</v>
      </c>
      <c r="O8" s="202">
        <v>1.69</v>
      </c>
      <c r="P8" s="202">
        <v>2.06</v>
      </c>
      <c r="Q8" s="202">
        <v>4.57</v>
      </c>
      <c r="R8" s="202">
        <v>7.77</v>
      </c>
      <c r="S8" s="202">
        <v>4.7</v>
      </c>
      <c r="T8" s="202">
        <v>0</v>
      </c>
      <c r="U8" s="202">
        <v>6.98</v>
      </c>
      <c r="V8" s="202">
        <v>5.27</v>
      </c>
      <c r="W8" s="202">
        <v>0.28000000000000003</v>
      </c>
      <c r="X8" s="202">
        <v>1.26</v>
      </c>
      <c r="Y8" s="202">
        <v>0</v>
      </c>
      <c r="Z8" s="202">
        <v>21.42</v>
      </c>
      <c r="AA8" s="202">
        <v>0</v>
      </c>
      <c r="AB8" s="202">
        <v>0</v>
      </c>
      <c r="AC8" s="202">
        <v>1.93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25.07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21.16</v>
      </c>
      <c r="J9" s="202">
        <v>1.1100000000000001</v>
      </c>
      <c r="K9" s="202">
        <v>27.84</v>
      </c>
      <c r="L9" s="202">
        <v>45.82</v>
      </c>
      <c r="M9" s="202">
        <v>0</v>
      </c>
      <c r="N9" s="202">
        <v>1.02</v>
      </c>
      <c r="O9" s="202">
        <v>1.69</v>
      </c>
      <c r="P9" s="202">
        <v>2.04</v>
      </c>
      <c r="Q9" s="202">
        <v>4.57</v>
      </c>
      <c r="R9" s="202">
        <v>7.77</v>
      </c>
      <c r="S9" s="202">
        <v>4.7</v>
      </c>
      <c r="T9" s="202">
        <v>0</v>
      </c>
      <c r="U9" s="202">
        <v>6.98</v>
      </c>
      <c r="V9" s="202">
        <v>5.27</v>
      </c>
      <c r="W9" s="202">
        <v>0.28000000000000003</v>
      </c>
      <c r="X9" s="202">
        <v>1.26</v>
      </c>
      <c r="Y9" s="202">
        <v>0</v>
      </c>
      <c r="Z9" s="202">
        <v>21.42</v>
      </c>
      <c r="AA9" s="202">
        <v>0</v>
      </c>
      <c r="AB9" s="202">
        <v>0</v>
      </c>
      <c r="AC9" s="202">
        <v>1.93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25.07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21.16</v>
      </c>
      <c r="J10" s="202">
        <v>1.1100000000000001</v>
      </c>
      <c r="K10" s="202">
        <v>27.84</v>
      </c>
      <c r="L10" s="202">
        <v>45.82</v>
      </c>
      <c r="M10" s="202">
        <v>0</v>
      </c>
      <c r="N10" s="202">
        <v>1.02</v>
      </c>
      <c r="O10" s="202">
        <v>1.69</v>
      </c>
      <c r="P10" s="202">
        <v>2.04</v>
      </c>
      <c r="Q10" s="202">
        <v>4.57</v>
      </c>
      <c r="R10" s="202">
        <v>7.77</v>
      </c>
      <c r="S10" s="202">
        <v>4.7</v>
      </c>
      <c r="T10" s="202">
        <v>0</v>
      </c>
      <c r="U10" s="202">
        <v>6.98</v>
      </c>
      <c r="V10" s="202">
        <v>5.27</v>
      </c>
      <c r="W10" s="202">
        <v>0.28000000000000003</v>
      </c>
      <c r="X10" s="202">
        <v>1.26</v>
      </c>
      <c r="Y10" s="202">
        <v>0</v>
      </c>
      <c r="Z10" s="202">
        <v>21.42</v>
      </c>
      <c r="AA10" s="202">
        <v>0</v>
      </c>
      <c r="AB10" s="202">
        <v>0</v>
      </c>
      <c r="AC10" s="202">
        <v>1.93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25.07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21.16</v>
      </c>
      <c r="J11" s="202">
        <v>1.1100000000000001</v>
      </c>
      <c r="K11" s="202">
        <v>27.84</v>
      </c>
      <c r="L11" s="202">
        <v>45.79</v>
      </c>
      <c r="M11" s="202">
        <v>0</v>
      </c>
      <c r="N11" s="202">
        <v>1.02</v>
      </c>
      <c r="O11" s="202">
        <v>1.69</v>
      </c>
      <c r="P11" s="202">
        <v>2.04</v>
      </c>
      <c r="Q11" s="202">
        <v>4.54</v>
      </c>
      <c r="R11" s="202">
        <v>7.77</v>
      </c>
      <c r="S11" s="202">
        <v>4.7</v>
      </c>
      <c r="T11" s="202">
        <v>0</v>
      </c>
      <c r="U11" s="202">
        <v>8.17</v>
      </c>
      <c r="V11" s="202">
        <v>5.27</v>
      </c>
      <c r="W11" s="202">
        <v>0.28999999999999998</v>
      </c>
      <c r="X11" s="202">
        <v>1.26</v>
      </c>
      <c r="Y11" s="202">
        <v>0</v>
      </c>
      <c r="Z11" s="202">
        <v>21.42</v>
      </c>
      <c r="AA11" s="202">
        <v>0</v>
      </c>
      <c r="AB11" s="202">
        <v>0</v>
      </c>
      <c r="AC11" s="202">
        <v>1.93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25.07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21.16</v>
      </c>
      <c r="J12" s="202">
        <v>1.1100000000000001</v>
      </c>
      <c r="K12" s="202">
        <v>27.84</v>
      </c>
      <c r="L12" s="202">
        <v>45.79</v>
      </c>
      <c r="M12" s="202">
        <v>0</v>
      </c>
      <c r="N12" s="202">
        <v>1.02</v>
      </c>
      <c r="O12" s="202">
        <v>1.69</v>
      </c>
      <c r="P12" s="202">
        <v>2.04</v>
      </c>
      <c r="Q12" s="202">
        <v>4.54</v>
      </c>
      <c r="R12" s="202">
        <v>7.77</v>
      </c>
      <c r="S12" s="202">
        <v>4.7</v>
      </c>
      <c r="T12" s="202">
        <v>0</v>
      </c>
      <c r="U12" s="202">
        <v>8.17</v>
      </c>
      <c r="V12" s="202">
        <v>5.27</v>
      </c>
      <c r="W12" s="202">
        <v>0.28000000000000003</v>
      </c>
      <c r="X12" s="202">
        <v>1.26</v>
      </c>
      <c r="Y12" s="202">
        <v>0</v>
      </c>
      <c r="Z12" s="202">
        <v>21.42</v>
      </c>
      <c r="AA12" s="202">
        <v>0</v>
      </c>
      <c r="AB12" s="202">
        <v>0</v>
      </c>
      <c r="AC12" s="202">
        <v>1.93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25.07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21.16</v>
      </c>
      <c r="J13" s="202">
        <v>1.1100000000000001</v>
      </c>
      <c r="K13" s="202">
        <v>27.84</v>
      </c>
      <c r="L13" s="202">
        <v>45.76</v>
      </c>
      <c r="M13" s="202">
        <v>0</v>
      </c>
      <c r="N13" s="202">
        <v>1.02</v>
      </c>
      <c r="O13" s="202">
        <v>1.69</v>
      </c>
      <c r="P13" s="202">
        <v>2.04</v>
      </c>
      <c r="Q13" s="202">
        <v>4.54</v>
      </c>
      <c r="R13" s="202">
        <v>7.77</v>
      </c>
      <c r="S13" s="202">
        <v>4.7</v>
      </c>
      <c r="T13" s="202">
        <v>0</v>
      </c>
      <c r="U13" s="202">
        <v>8.17</v>
      </c>
      <c r="V13" s="202">
        <v>5.27</v>
      </c>
      <c r="W13" s="202">
        <v>0.28999999999999998</v>
      </c>
      <c r="X13" s="202">
        <v>1.1299999999999999</v>
      </c>
      <c r="Y13" s="202">
        <v>0</v>
      </c>
      <c r="Z13" s="202">
        <v>21.42</v>
      </c>
      <c r="AA13" s="202">
        <v>0</v>
      </c>
      <c r="AB13" s="202">
        <v>0</v>
      </c>
      <c r="AC13" s="202">
        <v>1.93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25.07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21.16</v>
      </c>
      <c r="J14" s="202">
        <v>1.1100000000000001</v>
      </c>
      <c r="K14" s="202">
        <v>27.84</v>
      </c>
      <c r="L14" s="202">
        <v>45.76</v>
      </c>
      <c r="M14" s="202">
        <v>0</v>
      </c>
      <c r="N14" s="202">
        <v>1.02</v>
      </c>
      <c r="O14" s="202">
        <v>1.69</v>
      </c>
      <c r="P14" s="202">
        <v>2.04</v>
      </c>
      <c r="Q14" s="202">
        <v>4.54</v>
      </c>
      <c r="R14" s="202">
        <v>7.77</v>
      </c>
      <c r="S14" s="202">
        <v>4.7</v>
      </c>
      <c r="T14" s="202">
        <v>0</v>
      </c>
      <c r="U14" s="202">
        <v>8.17</v>
      </c>
      <c r="V14" s="202">
        <v>5.27</v>
      </c>
      <c r="W14" s="202">
        <v>0.28999999999999998</v>
      </c>
      <c r="X14" s="202">
        <v>1.25</v>
      </c>
      <c r="Y14" s="202">
        <v>0</v>
      </c>
      <c r="Z14" s="202">
        <v>21.42</v>
      </c>
      <c r="AA14" s="202">
        <v>0</v>
      </c>
      <c r="AB14" s="202">
        <v>0</v>
      </c>
      <c r="AC14" s="202">
        <v>1.93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25.07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21.16</v>
      </c>
      <c r="J15" s="202">
        <v>1.1100000000000001</v>
      </c>
      <c r="K15" s="202">
        <v>27.73</v>
      </c>
      <c r="L15" s="202">
        <v>45.66</v>
      </c>
      <c r="M15" s="202">
        <v>0</v>
      </c>
      <c r="N15" s="202">
        <v>1.02</v>
      </c>
      <c r="O15" s="202">
        <v>1.69</v>
      </c>
      <c r="P15" s="202">
        <v>2.04</v>
      </c>
      <c r="Q15" s="202">
        <v>4.54</v>
      </c>
      <c r="R15" s="202">
        <v>7.77</v>
      </c>
      <c r="S15" s="202">
        <v>4.7</v>
      </c>
      <c r="T15" s="202">
        <v>0</v>
      </c>
      <c r="U15" s="202">
        <v>8.17</v>
      </c>
      <c r="V15" s="202">
        <v>5.27</v>
      </c>
      <c r="W15" s="202">
        <v>4.74</v>
      </c>
      <c r="X15" s="202">
        <v>27.8</v>
      </c>
      <c r="Y15" s="202">
        <v>0</v>
      </c>
      <c r="Z15" s="202">
        <v>21.42</v>
      </c>
      <c r="AA15" s="202">
        <v>0</v>
      </c>
      <c r="AB15" s="202">
        <v>0</v>
      </c>
      <c r="AC15" s="202">
        <v>1.93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25.07</v>
      </c>
      <c r="AJ15" s="202">
        <v>0</v>
      </c>
      <c r="AK15" s="202">
        <v>8.4700000000000006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21.16</v>
      </c>
      <c r="J16" s="202">
        <v>1.1100000000000001</v>
      </c>
      <c r="K16" s="202">
        <v>27.74</v>
      </c>
      <c r="L16" s="202">
        <v>45.66</v>
      </c>
      <c r="M16" s="202">
        <v>0</v>
      </c>
      <c r="N16" s="202">
        <v>1.02</v>
      </c>
      <c r="O16" s="202">
        <v>1.69</v>
      </c>
      <c r="P16" s="202">
        <v>2.04</v>
      </c>
      <c r="Q16" s="202">
        <v>4.54</v>
      </c>
      <c r="R16" s="202">
        <v>7.77</v>
      </c>
      <c r="S16" s="202">
        <v>4.7</v>
      </c>
      <c r="T16" s="202">
        <v>0</v>
      </c>
      <c r="U16" s="202">
        <v>8.17</v>
      </c>
      <c r="V16" s="202">
        <v>5.27</v>
      </c>
      <c r="W16" s="202">
        <v>4.74</v>
      </c>
      <c r="X16" s="202">
        <v>28.12</v>
      </c>
      <c r="Y16" s="202">
        <v>0</v>
      </c>
      <c r="Z16" s="202">
        <v>21.42</v>
      </c>
      <c r="AA16" s="202">
        <v>0</v>
      </c>
      <c r="AB16" s="202">
        <v>0</v>
      </c>
      <c r="AC16" s="202">
        <v>1.93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25.07</v>
      </c>
      <c r="AJ16" s="202">
        <v>0</v>
      </c>
      <c r="AK16" s="202">
        <v>8.4700000000000006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21.16</v>
      </c>
      <c r="J17" s="202">
        <v>1.1100000000000001</v>
      </c>
      <c r="K17" s="202">
        <v>27.73</v>
      </c>
      <c r="L17" s="202">
        <v>45.66</v>
      </c>
      <c r="M17" s="202">
        <v>0</v>
      </c>
      <c r="N17" s="202">
        <v>1.02</v>
      </c>
      <c r="O17" s="202">
        <v>1.69</v>
      </c>
      <c r="P17" s="202">
        <v>2.04</v>
      </c>
      <c r="Q17" s="202">
        <v>4.54</v>
      </c>
      <c r="R17" s="202">
        <v>7.77</v>
      </c>
      <c r="S17" s="202">
        <v>4.7</v>
      </c>
      <c r="T17" s="202">
        <v>0</v>
      </c>
      <c r="U17" s="202">
        <v>8.17</v>
      </c>
      <c r="V17" s="202">
        <v>5.27</v>
      </c>
      <c r="W17" s="202">
        <v>4.74</v>
      </c>
      <c r="X17" s="202">
        <v>28.12</v>
      </c>
      <c r="Y17" s="202">
        <v>0</v>
      </c>
      <c r="Z17" s="202">
        <v>21.42</v>
      </c>
      <c r="AA17" s="202">
        <v>0</v>
      </c>
      <c r="AB17" s="202">
        <v>0</v>
      </c>
      <c r="AC17" s="202">
        <v>1.93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25.07</v>
      </c>
      <c r="AJ17" s="202">
        <v>0</v>
      </c>
      <c r="AK17" s="202">
        <v>8.4700000000000006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21.16</v>
      </c>
      <c r="J18" s="202">
        <v>1.1100000000000001</v>
      </c>
      <c r="K18" s="202">
        <v>27.74</v>
      </c>
      <c r="L18" s="202">
        <v>45.66</v>
      </c>
      <c r="M18" s="202">
        <v>0</v>
      </c>
      <c r="N18" s="202">
        <v>1.02</v>
      </c>
      <c r="O18" s="202">
        <v>1.69</v>
      </c>
      <c r="P18" s="202">
        <v>2.04</v>
      </c>
      <c r="Q18" s="202">
        <v>4.54</v>
      </c>
      <c r="R18" s="202">
        <v>7.77</v>
      </c>
      <c r="S18" s="202">
        <v>4.7</v>
      </c>
      <c r="T18" s="202">
        <v>0</v>
      </c>
      <c r="U18" s="202">
        <v>8.17</v>
      </c>
      <c r="V18" s="202">
        <v>5.27</v>
      </c>
      <c r="W18" s="202">
        <v>4.74</v>
      </c>
      <c r="X18" s="202">
        <v>28.12</v>
      </c>
      <c r="Y18" s="202">
        <v>0</v>
      </c>
      <c r="Z18" s="202">
        <v>21.42</v>
      </c>
      <c r="AA18" s="202">
        <v>0</v>
      </c>
      <c r="AB18" s="202">
        <v>0</v>
      </c>
      <c r="AC18" s="202">
        <v>1.93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25.07</v>
      </c>
      <c r="AJ18" s="202">
        <v>0</v>
      </c>
      <c r="AK18" s="202">
        <v>8.4700000000000006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21.16</v>
      </c>
      <c r="J19" s="202">
        <v>1.1100000000000001</v>
      </c>
      <c r="K19" s="202">
        <v>27.73</v>
      </c>
      <c r="L19" s="202">
        <v>45.66</v>
      </c>
      <c r="M19" s="202">
        <v>0</v>
      </c>
      <c r="N19" s="202">
        <v>1.02</v>
      </c>
      <c r="O19" s="202">
        <v>1.69</v>
      </c>
      <c r="P19" s="202">
        <v>2.04</v>
      </c>
      <c r="Q19" s="202">
        <v>4.54</v>
      </c>
      <c r="R19" s="202">
        <v>7.77</v>
      </c>
      <c r="S19" s="202">
        <v>4.7</v>
      </c>
      <c r="T19" s="202">
        <v>0</v>
      </c>
      <c r="U19" s="202">
        <v>8.17</v>
      </c>
      <c r="V19" s="202">
        <v>0.18</v>
      </c>
      <c r="W19" s="202">
        <v>4.74</v>
      </c>
      <c r="X19" s="202">
        <v>28.12</v>
      </c>
      <c r="Y19" s="202">
        <v>0</v>
      </c>
      <c r="Z19" s="202">
        <v>21.42</v>
      </c>
      <c r="AA19" s="202">
        <v>0</v>
      </c>
      <c r="AB19" s="202">
        <v>0</v>
      </c>
      <c r="AC19" s="202">
        <v>1.93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24.75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21.16</v>
      </c>
      <c r="J20" s="202">
        <v>1.1100000000000001</v>
      </c>
      <c r="K20" s="202">
        <v>27.74</v>
      </c>
      <c r="L20" s="202">
        <v>45.66</v>
      </c>
      <c r="M20" s="202">
        <v>0</v>
      </c>
      <c r="N20" s="202">
        <v>1.02</v>
      </c>
      <c r="O20" s="202">
        <v>1.69</v>
      </c>
      <c r="P20" s="202">
        <v>2.04</v>
      </c>
      <c r="Q20" s="202">
        <v>0.19</v>
      </c>
      <c r="R20" s="202">
        <v>0.36</v>
      </c>
      <c r="S20" s="202">
        <v>0.22</v>
      </c>
      <c r="T20" s="202">
        <v>0</v>
      </c>
      <c r="U20" s="202">
        <v>8.17</v>
      </c>
      <c r="V20" s="202">
        <v>0.18</v>
      </c>
      <c r="W20" s="202">
        <v>4.74</v>
      </c>
      <c r="X20" s="202">
        <v>18.14</v>
      </c>
      <c r="Y20" s="202">
        <v>0</v>
      </c>
      <c r="Z20" s="202">
        <v>21.42</v>
      </c>
      <c r="AA20" s="202">
        <v>0</v>
      </c>
      <c r="AB20" s="202">
        <v>0</v>
      </c>
      <c r="AC20" s="202">
        <v>1.93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24.75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21.16</v>
      </c>
      <c r="J21" s="202">
        <v>1.1100000000000001</v>
      </c>
      <c r="K21" s="202">
        <v>27.73</v>
      </c>
      <c r="L21" s="202">
        <v>45.66</v>
      </c>
      <c r="M21" s="202">
        <v>0</v>
      </c>
      <c r="N21" s="202">
        <v>1.02</v>
      </c>
      <c r="O21" s="202">
        <v>1.69</v>
      </c>
      <c r="P21" s="202">
        <v>2.0499999999999998</v>
      </c>
      <c r="Q21" s="202">
        <v>0</v>
      </c>
      <c r="R21" s="202">
        <v>0</v>
      </c>
      <c r="S21" s="202">
        <v>0</v>
      </c>
      <c r="T21" s="202">
        <v>0</v>
      </c>
      <c r="U21" s="202">
        <v>8.17</v>
      </c>
      <c r="V21" s="202">
        <v>0.18</v>
      </c>
      <c r="W21" s="202">
        <v>0.28000000000000003</v>
      </c>
      <c r="X21" s="202">
        <v>1.26</v>
      </c>
      <c r="Y21" s="202">
        <v>0</v>
      </c>
      <c r="Z21" s="202">
        <v>21.42</v>
      </c>
      <c r="AA21" s="202">
        <v>0</v>
      </c>
      <c r="AB21" s="202">
        <v>0</v>
      </c>
      <c r="AC21" s="202">
        <v>1.93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24.75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21.16</v>
      </c>
      <c r="J22" s="202">
        <v>1.1100000000000001</v>
      </c>
      <c r="K22" s="202">
        <v>27.73</v>
      </c>
      <c r="L22" s="202">
        <v>45.66</v>
      </c>
      <c r="M22" s="202">
        <v>0</v>
      </c>
      <c r="N22" s="202">
        <v>1.02</v>
      </c>
      <c r="O22" s="202">
        <v>1.69</v>
      </c>
      <c r="P22" s="202">
        <v>2.0499999999999998</v>
      </c>
      <c r="Q22" s="202">
        <v>0</v>
      </c>
      <c r="R22" s="202">
        <v>0</v>
      </c>
      <c r="S22" s="202">
        <v>0</v>
      </c>
      <c r="T22" s="202">
        <v>0</v>
      </c>
      <c r="U22" s="202">
        <v>8.17</v>
      </c>
      <c r="V22" s="202">
        <v>0.18</v>
      </c>
      <c r="W22" s="202">
        <v>0.28000000000000003</v>
      </c>
      <c r="X22" s="202">
        <v>1.26</v>
      </c>
      <c r="Y22" s="202">
        <v>0</v>
      </c>
      <c r="Z22" s="202">
        <v>21.42</v>
      </c>
      <c r="AA22" s="202">
        <v>0</v>
      </c>
      <c r="AB22" s="202">
        <v>0</v>
      </c>
      <c r="AC22" s="202">
        <v>1.93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24.75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21.16</v>
      </c>
      <c r="J23" s="202">
        <v>1.1100000000000001</v>
      </c>
      <c r="K23" s="202">
        <v>19.899999999999999</v>
      </c>
      <c r="L23" s="202">
        <v>45.84</v>
      </c>
      <c r="M23" s="202">
        <v>0</v>
      </c>
      <c r="N23" s="202">
        <v>1.02</v>
      </c>
      <c r="O23" s="202">
        <v>1.69</v>
      </c>
      <c r="P23" s="202">
        <v>2.06</v>
      </c>
      <c r="Q23" s="202">
        <v>0</v>
      </c>
      <c r="R23" s="202">
        <v>0</v>
      </c>
      <c r="S23" s="202">
        <v>0</v>
      </c>
      <c r="T23" s="202">
        <v>0</v>
      </c>
      <c r="U23" s="202">
        <v>8.17</v>
      </c>
      <c r="V23" s="202">
        <v>0.18</v>
      </c>
      <c r="W23" s="202">
        <v>0.28999999999999998</v>
      </c>
      <c r="X23" s="202">
        <v>1.25</v>
      </c>
      <c r="Y23" s="202">
        <v>0</v>
      </c>
      <c r="Z23" s="202">
        <v>21.42</v>
      </c>
      <c r="AA23" s="202">
        <v>0</v>
      </c>
      <c r="AB23" s="202">
        <v>0</v>
      </c>
      <c r="AC23" s="202">
        <v>1.93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24.75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21.16</v>
      </c>
      <c r="J24" s="202">
        <v>1.1100000000000001</v>
      </c>
      <c r="K24" s="202">
        <v>27.73</v>
      </c>
      <c r="L24" s="202">
        <v>45.84</v>
      </c>
      <c r="M24" s="202">
        <v>0</v>
      </c>
      <c r="N24" s="202">
        <v>1.02</v>
      </c>
      <c r="O24" s="202">
        <v>1.69</v>
      </c>
      <c r="P24" s="202">
        <v>2.06</v>
      </c>
      <c r="Q24" s="202">
        <v>0.19</v>
      </c>
      <c r="R24" s="202">
        <v>0.36</v>
      </c>
      <c r="S24" s="202">
        <v>0.22</v>
      </c>
      <c r="T24" s="202">
        <v>0</v>
      </c>
      <c r="U24" s="202">
        <v>8.17</v>
      </c>
      <c r="V24" s="202">
        <v>0.18</v>
      </c>
      <c r="W24" s="202">
        <v>0.28999999999999998</v>
      </c>
      <c r="X24" s="202">
        <v>1.26</v>
      </c>
      <c r="Y24" s="202">
        <v>0</v>
      </c>
      <c r="Z24" s="202">
        <v>6.16</v>
      </c>
      <c r="AA24" s="202">
        <v>0</v>
      </c>
      <c r="AB24" s="202">
        <v>0</v>
      </c>
      <c r="AC24" s="202">
        <v>1.93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24.75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21.16</v>
      </c>
      <c r="J25" s="202">
        <v>1.1100000000000001</v>
      </c>
      <c r="K25" s="202">
        <v>27.73</v>
      </c>
      <c r="L25" s="202">
        <v>45.84</v>
      </c>
      <c r="M25" s="202">
        <v>0</v>
      </c>
      <c r="N25" s="202">
        <v>1.02</v>
      </c>
      <c r="O25" s="202">
        <v>1.69</v>
      </c>
      <c r="P25" s="202">
        <v>2.06</v>
      </c>
      <c r="Q25" s="202">
        <v>0.19</v>
      </c>
      <c r="R25" s="202">
        <v>0.36</v>
      </c>
      <c r="S25" s="202">
        <v>0.22</v>
      </c>
      <c r="T25" s="202">
        <v>0</v>
      </c>
      <c r="U25" s="202">
        <v>8.17</v>
      </c>
      <c r="V25" s="202">
        <v>0.18</v>
      </c>
      <c r="W25" s="202">
        <v>0.28999999999999998</v>
      </c>
      <c r="X25" s="202">
        <v>1.26</v>
      </c>
      <c r="Y25" s="202">
        <v>0</v>
      </c>
      <c r="Z25" s="202">
        <v>6.16</v>
      </c>
      <c r="AA25" s="202">
        <v>0</v>
      </c>
      <c r="AB25" s="202">
        <v>0</v>
      </c>
      <c r="AC25" s="202">
        <v>1.93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24.75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21.16</v>
      </c>
      <c r="J26" s="202">
        <v>1.1100000000000001</v>
      </c>
      <c r="K26" s="202">
        <v>1.73</v>
      </c>
      <c r="L26" s="202">
        <v>45.84</v>
      </c>
      <c r="M26" s="202">
        <v>0</v>
      </c>
      <c r="N26" s="202">
        <v>1.02</v>
      </c>
      <c r="O26" s="202">
        <v>1.69</v>
      </c>
      <c r="P26" s="202">
        <v>2.06</v>
      </c>
      <c r="Q26" s="202">
        <v>0.19</v>
      </c>
      <c r="R26" s="202">
        <v>0.36</v>
      </c>
      <c r="S26" s="202">
        <v>0.22</v>
      </c>
      <c r="T26" s="202">
        <v>0</v>
      </c>
      <c r="U26" s="202">
        <v>8.17</v>
      </c>
      <c r="V26" s="202">
        <v>0.18</v>
      </c>
      <c r="W26" s="202">
        <v>0.28999999999999998</v>
      </c>
      <c r="X26" s="202">
        <v>1.26</v>
      </c>
      <c r="Y26" s="202">
        <v>0</v>
      </c>
      <c r="Z26" s="202">
        <v>1.89</v>
      </c>
      <c r="AA26" s="202">
        <v>0</v>
      </c>
      <c r="AB26" s="202">
        <v>0</v>
      </c>
      <c r="AC26" s="202">
        <v>1.93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24.75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21.16</v>
      </c>
      <c r="J27" s="202">
        <v>1.1100000000000001</v>
      </c>
      <c r="K27" s="202">
        <v>26.79</v>
      </c>
      <c r="L27" s="202">
        <v>45.92</v>
      </c>
      <c r="M27" s="202">
        <v>0</v>
      </c>
      <c r="N27" s="202">
        <v>1.02</v>
      </c>
      <c r="O27" s="202">
        <v>1.69</v>
      </c>
      <c r="P27" s="202">
        <v>2.06</v>
      </c>
      <c r="Q27" s="202">
        <v>0.19</v>
      </c>
      <c r="R27" s="202">
        <v>0.36</v>
      </c>
      <c r="S27" s="202">
        <v>0.22</v>
      </c>
      <c r="T27" s="202">
        <v>0</v>
      </c>
      <c r="U27" s="202">
        <v>8.17</v>
      </c>
      <c r="V27" s="202">
        <v>0.18</v>
      </c>
      <c r="W27" s="202">
        <v>0.41</v>
      </c>
      <c r="X27" s="202">
        <v>1.26</v>
      </c>
      <c r="Y27" s="202">
        <v>0</v>
      </c>
      <c r="Z27" s="202">
        <v>1.89</v>
      </c>
      <c r="AA27" s="202">
        <v>0</v>
      </c>
      <c r="AB27" s="202">
        <v>0</v>
      </c>
      <c r="AC27" s="202">
        <v>1.93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24.75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21.16</v>
      </c>
      <c r="J28" s="202">
        <v>1.1100000000000001</v>
      </c>
      <c r="K28" s="202">
        <v>1.73</v>
      </c>
      <c r="L28" s="202">
        <v>45.92</v>
      </c>
      <c r="M28" s="202">
        <v>0</v>
      </c>
      <c r="N28" s="202">
        <v>1.02</v>
      </c>
      <c r="O28" s="202">
        <v>1.69</v>
      </c>
      <c r="P28" s="202">
        <v>2.06</v>
      </c>
      <c r="Q28" s="202">
        <v>0.18</v>
      </c>
      <c r="R28" s="202">
        <v>0.36</v>
      </c>
      <c r="S28" s="202">
        <v>0.22</v>
      </c>
      <c r="T28" s="202">
        <v>0</v>
      </c>
      <c r="U28" s="202">
        <v>8.17</v>
      </c>
      <c r="V28" s="202">
        <v>0.18</v>
      </c>
      <c r="W28" s="202">
        <v>0.28000000000000003</v>
      </c>
      <c r="X28" s="202">
        <v>1.26</v>
      </c>
      <c r="Y28" s="202">
        <v>0</v>
      </c>
      <c r="Z28" s="202">
        <v>1.89</v>
      </c>
      <c r="AA28" s="202">
        <v>0</v>
      </c>
      <c r="AB28" s="202">
        <v>0</v>
      </c>
      <c r="AC28" s="202">
        <v>1.93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24.75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21.16</v>
      </c>
      <c r="J29" s="202">
        <v>1.1100000000000001</v>
      </c>
      <c r="K29" s="202">
        <v>1.73</v>
      </c>
      <c r="L29" s="202">
        <v>45.92</v>
      </c>
      <c r="M29" s="202">
        <v>0</v>
      </c>
      <c r="N29" s="202">
        <v>1.02</v>
      </c>
      <c r="O29" s="202">
        <v>1.69</v>
      </c>
      <c r="P29" s="202">
        <v>2.06</v>
      </c>
      <c r="Q29" s="202">
        <v>0.18</v>
      </c>
      <c r="R29" s="202">
        <v>0.36</v>
      </c>
      <c r="S29" s="202">
        <v>0.22</v>
      </c>
      <c r="T29" s="202">
        <v>0</v>
      </c>
      <c r="U29" s="202">
        <v>8.17</v>
      </c>
      <c r="V29" s="202">
        <v>0.18</v>
      </c>
      <c r="W29" s="202">
        <v>0.28000000000000003</v>
      </c>
      <c r="X29" s="202">
        <v>1.26</v>
      </c>
      <c r="Y29" s="202">
        <v>0</v>
      </c>
      <c r="Z29" s="202">
        <v>1.89</v>
      </c>
      <c r="AA29" s="202">
        <v>0</v>
      </c>
      <c r="AB29" s="202">
        <v>0</v>
      </c>
      <c r="AC29" s="202">
        <v>1.93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24.75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21.16</v>
      </c>
      <c r="J30" s="202">
        <v>1.1100000000000001</v>
      </c>
      <c r="K30" s="202">
        <v>1.73</v>
      </c>
      <c r="L30" s="202">
        <v>45.92</v>
      </c>
      <c r="M30" s="202">
        <v>0</v>
      </c>
      <c r="N30" s="202">
        <v>1.02</v>
      </c>
      <c r="O30" s="202">
        <v>1.69</v>
      </c>
      <c r="P30" s="202">
        <v>2.06</v>
      </c>
      <c r="Q30" s="202">
        <v>0.18</v>
      </c>
      <c r="R30" s="202">
        <v>0.36</v>
      </c>
      <c r="S30" s="202">
        <v>0.22</v>
      </c>
      <c r="T30" s="202">
        <v>0</v>
      </c>
      <c r="U30" s="202">
        <v>8.17</v>
      </c>
      <c r="V30" s="202">
        <v>0.18</v>
      </c>
      <c r="W30" s="202">
        <v>0.28000000000000003</v>
      </c>
      <c r="X30" s="202">
        <v>1.26</v>
      </c>
      <c r="Y30" s="202">
        <v>0</v>
      </c>
      <c r="Z30" s="202">
        <v>1.89</v>
      </c>
      <c r="AA30" s="202">
        <v>0</v>
      </c>
      <c r="AB30" s="202">
        <v>0</v>
      </c>
      <c r="AC30" s="202">
        <v>1.93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24.75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8.27</v>
      </c>
      <c r="D31" s="202">
        <v>2.4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21.16</v>
      </c>
      <c r="J31" s="202">
        <v>1.1100000000000001</v>
      </c>
      <c r="K31" s="202">
        <v>1.73</v>
      </c>
      <c r="L31" s="202">
        <v>45.92</v>
      </c>
      <c r="M31" s="202">
        <v>0</v>
      </c>
      <c r="N31" s="202">
        <v>1.02</v>
      </c>
      <c r="O31" s="202">
        <v>1.69</v>
      </c>
      <c r="P31" s="202">
        <v>2.06</v>
      </c>
      <c r="Q31" s="202">
        <v>0.18</v>
      </c>
      <c r="R31" s="202">
        <v>0.36</v>
      </c>
      <c r="S31" s="202">
        <v>0.22</v>
      </c>
      <c r="T31" s="202">
        <v>0</v>
      </c>
      <c r="U31" s="202">
        <v>8.17</v>
      </c>
      <c r="V31" s="202">
        <v>0.18</v>
      </c>
      <c r="W31" s="202">
        <v>0.28999999999999998</v>
      </c>
      <c r="X31" s="202">
        <v>1.26</v>
      </c>
      <c r="Y31" s="202">
        <v>0</v>
      </c>
      <c r="Z31" s="202">
        <v>1.89</v>
      </c>
      <c r="AA31" s="202">
        <v>0</v>
      </c>
      <c r="AB31" s="202">
        <v>0</v>
      </c>
      <c r="AC31" s="202">
        <v>1.93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25.23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8.27</v>
      </c>
      <c r="D32" s="202">
        <v>2.4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21.16</v>
      </c>
      <c r="J32" s="202">
        <v>1.1100000000000001</v>
      </c>
      <c r="K32" s="202">
        <v>1.73</v>
      </c>
      <c r="L32" s="202">
        <v>45.92</v>
      </c>
      <c r="M32" s="202">
        <v>0</v>
      </c>
      <c r="N32" s="202">
        <v>1.02</v>
      </c>
      <c r="O32" s="202">
        <v>1.69</v>
      </c>
      <c r="P32" s="202">
        <v>2.06</v>
      </c>
      <c r="Q32" s="202">
        <v>0.18</v>
      </c>
      <c r="R32" s="202">
        <v>0.36</v>
      </c>
      <c r="S32" s="202">
        <v>0.22</v>
      </c>
      <c r="T32" s="202">
        <v>0</v>
      </c>
      <c r="U32" s="202">
        <v>8.17</v>
      </c>
      <c r="V32" s="202">
        <v>0.18</v>
      </c>
      <c r="W32" s="202">
        <v>0.28999999999999998</v>
      </c>
      <c r="X32" s="202">
        <v>1.25</v>
      </c>
      <c r="Y32" s="202">
        <v>0</v>
      </c>
      <c r="Z32" s="202">
        <v>1.89</v>
      </c>
      <c r="AA32" s="202">
        <v>0</v>
      </c>
      <c r="AB32" s="202">
        <v>0</v>
      </c>
      <c r="AC32" s="202">
        <v>1.93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25.23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8.27</v>
      </c>
      <c r="D33" s="202">
        <v>2.4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21.16</v>
      </c>
      <c r="J33" s="202">
        <v>1.1100000000000001</v>
      </c>
      <c r="K33" s="202">
        <v>1.73</v>
      </c>
      <c r="L33" s="202">
        <v>45.92</v>
      </c>
      <c r="M33" s="202">
        <v>0</v>
      </c>
      <c r="N33" s="202">
        <v>1.02</v>
      </c>
      <c r="O33" s="202">
        <v>1.69</v>
      </c>
      <c r="P33" s="202">
        <v>2.06</v>
      </c>
      <c r="Q33" s="202">
        <v>0.18</v>
      </c>
      <c r="R33" s="202">
        <v>0.36</v>
      </c>
      <c r="S33" s="202">
        <v>0.22</v>
      </c>
      <c r="T33" s="202">
        <v>0</v>
      </c>
      <c r="U33" s="202">
        <v>8.17</v>
      </c>
      <c r="V33" s="202">
        <v>0.18</v>
      </c>
      <c r="W33" s="202">
        <v>0.28999999999999998</v>
      </c>
      <c r="X33" s="202">
        <v>1.26</v>
      </c>
      <c r="Y33" s="202">
        <v>0</v>
      </c>
      <c r="Z33" s="202">
        <v>1.89</v>
      </c>
      <c r="AA33" s="202">
        <v>0</v>
      </c>
      <c r="AB33" s="202">
        <v>0</v>
      </c>
      <c r="AC33" s="202">
        <v>1.93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25.23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8.27</v>
      </c>
      <c r="D34" s="202">
        <v>2.4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21.16</v>
      </c>
      <c r="J34" s="202">
        <v>1.1100000000000001</v>
      </c>
      <c r="K34" s="202">
        <v>1.73</v>
      </c>
      <c r="L34" s="202">
        <v>45.7</v>
      </c>
      <c r="M34" s="202">
        <v>0</v>
      </c>
      <c r="N34" s="202">
        <v>1.01</v>
      </c>
      <c r="O34" s="202">
        <v>1.69</v>
      </c>
      <c r="P34" s="202">
        <v>2.06</v>
      </c>
      <c r="Q34" s="202">
        <v>0.18</v>
      </c>
      <c r="R34" s="202">
        <v>0.36</v>
      </c>
      <c r="S34" s="202">
        <v>0.22</v>
      </c>
      <c r="T34" s="202">
        <v>0</v>
      </c>
      <c r="U34" s="202">
        <v>8.17</v>
      </c>
      <c r="V34" s="202">
        <v>0.18</v>
      </c>
      <c r="W34" s="202">
        <v>0.28999999999999998</v>
      </c>
      <c r="X34" s="202">
        <v>1.26</v>
      </c>
      <c r="Y34" s="202">
        <v>0</v>
      </c>
      <c r="Z34" s="202">
        <v>1.89</v>
      </c>
      <c r="AA34" s="202">
        <v>0</v>
      </c>
      <c r="AB34" s="202">
        <v>0</v>
      </c>
      <c r="AC34" s="202">
        <v>1.93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25.23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8.27</v>
      </c>
      <c r="D35" s="202">
        <v>2.4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23.76</v>
      </c>
      <c r="L35" s="202">
        <v>45.63</v>
      </c>
      <c r="M35" s="202">
        <v>0</v>
      </c>
      <c r="N35" s="202">
        <v>1.02</v>
      </c>
      <c r="O35" s="202">
        <v>1.68</v>
      </c>
      <c r="P35" s="202">
        <v>2.06</v>
      </c>
      <c r="Q35" s="202">
        <v>3.6</v>
      </c>
      <c r="R35" s="202">
        <v>7.32</v>
      </c>
      <c r="S35" s="202">
        <v>4.5199999999999996</v>
      </c>
      <c r="T35" s="202">
        <v>0</v>
      </c>
      <c r="U35" s="202">
        <v>8</v>
      </c>
      <c r="V35" s="202">
        <v>0.18</v>
      </c>
      <c r="W35" s="202">
        <v>4.99</v>
      </c>
      <c r="X35" s="202">
        <v>1.26</v>
      </c>
      <c r="Y35" s="202">
        <v>0</v>
      </c>
      <c r="Z35" s="202">
        <v>1.89</v>
      </c>
      <c r="AA35" s="202">
        <v>0</v>
      </c>
      <c r="AB35" s="202">
        <v>0</v>
      </c>
      <c r="AC35" s="202">
        <v>1.92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25.23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8.27</v>
      </c>
      <c r="D36" s="202">
        <v>2.4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19.09</v>
      </c>
      <c r="L36" s="202">
        <v>45.63</v>
      </c>
      <c r="M36" s="202">
        <v>0</v>
      </c>
      <c r="N36" s="202">
        <v>1.02</v>
      </c>
      <c r="O36" s="202">
        <v>1.68</v>
      </c>
      <c r="P36" s="202">
        <v>2.06</v>
      </c>
      <c r="Q36" s="202">
        <v>2.95</v>
      </c>
      <c r="R36" s="202">
        <v>5.13</v>
      </c>
      <c r="S36" s="202">
        <v>3.2</v>
      </c>
      <c r="T36" s="202">
        <v>0</v>
      </c>
      <c r="U36" s="202">
        <v>7.84</v>
      </c>
      <c r="V36" s="202">
        <v>0.18</v>
      </c>
      <c r="W36" s="202">
        <v>4.99</v>
      </c>
      <c r="X36" s="202">
        <v>1.25</v>
      </c>
      <c r="Y36" s="202">
        <v>0</v>
      </c>
      <c r="Z36" s="202">
        <v>21.42</v>
      </c>
      <c r="AA36" s="202">
        <v>0</v>
      </c>
      <c r="AB36" s="202">
        <v>0</v>
      </c>
      <c r="AC36" s="202">
        <v>1.92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25.23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23.64</v>
      </c>
      <c r="L37" s="202">
        <v>45.61</v>
      </c>
      <c r="M37" s="202">
        <v>0</v>
      </c>
      <c r="N37" s="202">
        <v>1.02</v>
      </c>
      <c r="O37" s="202">
        <v>1.68</v>
      </c>
      <c r="P37" s="202">
        <v>2.06</v>
      </c>
      <c r="Q37" s="202">
        <v>2.95</v>
      </c>
      <c r="R37" s="202">
        <v>5.13</v>
      </c>
      <c r="S37" s="202">
        <v>3.2</v>
      </c>
      <c r="T37" s="202">
        <v>0</v>
      </c>
      <c r="U37" s="202">
        <v>7.69</v>
      </c>
      <c r="V37" s="202">
        <v>0.18</v>
      </c>
      <c r="W37" s="202">
        <v>4.99</v>
      </c>
      <c r="X37" s="202">
        <v>1.25</v>
      </c>
      <c r="Y37" s="202">
        <v>0</v>
      </c>
      <c r="Z37" s="202">
        <v>21.42</v>
      </c>
      <c r="AA37" s="202">
        <v>0</v>
      </c>
      <c r="AB37" s="202">
        <v>0</v>
      </c>
      <c r="AC37" s="202">
        <v>1.92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25.23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5.03</v>
      </c>
      <c r="L38" s="202">
        <v>45.61</v>
      </c>
      <c r="M38" s="202">
        <v>0</v>
      </c>
      <c r="N38" s="202">
        <v>1.02</v>
      </c>
      <c r="O38" s="202">
        <v>1.68</v>
      </c>
      <c r="P38" s="202">
        <v>2.06</v>
      </c>
      <c r="Q38" s="202">
        <v>2.95</v>
      </c>
      <c r="R38" s="202">
        <v>5.13</v>
      </c>
      <c r="S38" s="202">
        <v>3.32</v>
      </c>
      <c r="T38" s="202">
        <v>0</v>
      </c>
      <c r="U38" s="202">
        <v>7.53</v>
      </c>
      <c r="V38" s="202">
        <v>0.18</v>
      </c>
      <c r="W38" s="202">
        <v>4.99</v>
      </c>
      <c r="X38" s="202">
        <v>1.25</v>
      </c>
      <c r="Y38" s="202">
        <v>0</v>
      </c>
      <c r="Z38" s="202">
        <v>21.42</v>
      </c>
      <c r="AA38" s="202">
        <v>0</v>
      </c>
      <c r="AB38" s="202">
        <v>0</v>
      </c>
      <c r="AC38" s="202">
        <v>1.92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25.23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26.79</v>
      </c>
      <c r="L39" s="202">
        <v>45.61</v>
      </c>
      <c r="M39" s="202">
        <v>0</v>
      </c>
      <c r="N39" s="202">
        <v>1.02</v>
      </c>
      <c r="O39" s="202">
        <v>1.69</v>
      </c>
      <c r="P39" s="202">
        <v>2.06</v>
      </c>
      <c r="Q39" s="202">
        <v>2.95</v>
      </c>
      <c r="R39" s="202">
        <v>5.24</v>
      </c>
      <c r="S39" s="202">
        <v>3.32</v>
      </c>
      <c r="T39" s="202">
        <v>0</v>
      </c>
      <c r="U39" s="202">
        <v>7.37</v>
      </c>
      <c r="V39" s="202">
        <v>5.27</v>
      </c>
      <c r="W39" s="202">
        <v>4.99</v>
      </c>
      <c r="X39" s="202">
        <v>1.25</v>
      </c>
      <c r="Y39" s="202">
        <v>0</v>
      </c>
      <c r="Z39" s="202">
        <v>36.69</v>
      </c>
      <c r="AA39" s="202">
        <v>0</v>
      </c>
      <c r="AB39" s="202">
        <v>0</v>
      </c>
      <c r="AC39" s="202">
        <v>1.92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25.23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26.79</v>
      </c>
      <c r="L40" s="202">
        <v>45.61</v>
      </c>
      <c r="M40" s="202">
        <v>0</v>
      </c>
      <c r="N40" s="202">
        <v>1.02</v>
      </c>
      <c r="O40" s="202">
        <v>1.69</v>
      </c>
      <c r="P40" s="202">
        <v>2.06</v>
      </c>
      <c r="Q40" s="202">
        <v>2.7</v>
      </c>
      <c r="R40" s="202">
        <v>5.24</v>
      </c>
      <c r="S40" s="202">
        <v>3.32</v>
      </c>
      <c r="T40" s="202">
        <v>0</v>
      </c>
      <c r="U40" s="202">
        <v>7.37</v>
      </c>
      <c r="V40" s="202">
        <v>5.27</v>
      </c>
      <c r="W40" s="202">
        <v>4.99</v>
      </c>
      <c r="X40" s="202">
        <v>1.25</v>
      </c>
      <c r="Y40" s="202">
        <v>0</v>
      </c>
      <c r="Z40" s="202">
        <v>36.69</v>
      </c>
      <c r="AA40" s="202">
        <v>0</v>
      </c>
      <c r="AB40" s="202">
        <v>0</v>
      </c>
      <c r="AC40" s="202">
        <v>1.92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25.23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26.79</v>
      </c>
      <c r="L41" s="202">
        <v>45.61</v>
      </c>
      <c r="M41" s="202">
        <v>0</v>
      </c>
      <c r="N41" s="202">
        <v>1.02</v>
      </c>
      <c r="O41" s="202">
        <v>8.0399999999999991</v>
      </c>
      <c r="P41" s="202">
        <v>2.06</v>
      </c>
      <c r="Q41" s="202">
        <v>2.7</v>
      </c>
      <c r="R41" s="202">
        <v>5.13</v>
      </c>
      <c r="S41" s="202">
        <v>3.32</v>
      </c>
      <c r="T41" s="202">
        <v>0</v>
      </c>
      <c r="U41" s="202">
        <v>7.37</v>
      </c>
      <c r="V41" s="202">
        <v>5.27</v>
      </c>
      <c r="W41" s="202">
        <v>5.58</v>
      </c>
      <c r="X41" s="202">
        <v>26.84</v>
      </c>
      <c r="Y41" s="202">
        <v>0</v>
      </c>
      <c r="Z41" s="202">
        <v>36.69</v>
      </c>
      <c r="AA41" s="202">
        <v>0</v>
      </c>
      <c r="AB41" s="202">
        <v>0</v>
      </c>
      <c r="AC41" s="202">
        <v>1.92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25.23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26.79</v>
      </c>
      <c r="L42" s="202">
        <v>45.61</v>
      </c>
      <c r="M42" s="202">
        <v>0</v>
      </c>
      <c r="N42" s="202">
        <v>1.02</v>
      </c>
      <c r="O42" s="202">
        <v>1.69</v>
      </c>
      <c r="P42" s="202">
        <v>2.06</v>
      </c>
      <c r="Q42" s="202">
        <v>0</v>
      </c>
      <c r="R42" s="202">
        <v>0</v>
      </c>
      <c r="S42" s="202">
        <v>0</v>
      </c>
      <c r="T42" s="202">
        <v>0</v>
      </c>
      <c r="U42" s="202">
        <v>7.37</v>
      </c>
      <c r="V42" s="202">
        <v>5.27</v>
      </c>
      <c r="W42" s="202">
        <v>5.58</v>
      </c>
      <c r="X42" s="202">
        <v>26.84</v>
      </c>
      <c r="Y42" s="202">
        <v>0</v>
      </c>
      <c r="Z42" s="202">
        <v>36.69</v>
      </c>
      <c r="AA42" s="202">
        <v>0</v>
      </c>
      <c r="AB42" s="202">
        <v>0</v>
      </c>
      <c r="AC42" s="202">
        <v>0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6.96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8.27</v>
      </c>
      <c r="D43" s="202">
        <v>2.4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26.79</v>
      </c>
      <c r="L43" s="202">
        <v>45.61</v>
      </c>
      <c r="M43" s="202">
        <v>0</v>
      </c>
      <c r="N43" s="202">
        <v>1.02</v>
      </c>
      <c r="O43" s="202">
        <v>1.69</v>
      </c>
      <c r="P43" s="202">
        <v>2.06</v>
      </c>
      <c r="Q43" s="202">
        <v>2.71</v>
      </c>
      <c r="R43" s="202">
        <v>5.16</v>
      </c>
      <c r="S43" s="202">
        <v>3.34</v>
      </c>
      <c r="T43" s="202">
        <v>0</v>
      </c>
      <c r="U43" s="202">
        <v>7.37</v>
      </c>
      <c r="V43" s="202">
        <v>5.27</v>
      </c>
      <c r="W43" s="202">
        <v>5.58</v>
      </c>
      <c r="X43" s="202">
        <v>26.84</v>
      </c>
      <c r="Y43" s="202">
        <v>0</v>
      </c>
      <c r="Z43" s="202">
        <v>36.69</v>
      </c>
      <c r="AA43" s="202">
        <v>0</v>
      </c>
      <c r="AB43" s="202">
        <v>0</v>
      </c>
      <c r="AC43" s="202">
        <v>0.44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8.1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8.27</v>
      </c>
      <c r="D44" s="202">
        <v>2.4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26.79</v>
      </c>
      <c r="L44" s="202">
        <v>45.61</v>
      </c>
      <c r="M44" s="202">
        <v>0</v>
      </c>
      <c r="N44" s="202">
        <v>1.02</v>
      </c>
      <c r="O44" s="202">
        <v>1.69</v>
      </c>
      <c r="P44" s="202">
        <v>2.06</v>
      </c>
      <c r="Q44" s="202">
        <v>2.74</v>
      </c>
      <c r="R44" s="202">
        <v>5.17</v>
      </c>
      <c r="S44" s="202">
        <v>3.36</v>
      </c>
      <c r="T44" s="202">
        <v>0</v>
      </c>
      <c r="U44" s="202">
        <v>7.37</v>
      </c>
      <c r="V44" s="202">
        <v>5.27</v>
      </c>
      <c r="W44" s="202">
        <v>5.58</v>
      </c>
      <c r="X44" s="202">
        <v>26.84</v>
      </c>
      <c r="Y44" s="202">
        <v>0</v>
      </c>
      <c r="Z44" s="202">
        <v>36.69</v>
      </c>
      <c r="AA44" s="202">
        <v>0</v>
      </c>
      <c r="AB44" s="202">
        <v>0</v>
      </c>
      <c r="AC44" s="202">
        <v>0.44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10.66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8.27</v>
      </c>
      <c r="D45" s="202">
        <v>2.4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26.79</v>
      </c>
      <c r="L45" s="202">
        <v>45.63</v>
      </c>
      <c r="M45" s="202">
        <v>0</v>
      </c>
      <c r="N45" s="202">
        <v>1.02</v>
      </c>
      <c r="O45" s="202">
        <v>1.69</v>
      </c>
      <c r="P45" s="202">
        <v>2.06</v>
      </c>
      <c r="Q45" s="202">
        <v>2.74</v>
      </c>
      <c r="R45" s="202">
        <v>5.3</v>
      </c>
      <c r="S45" s="202">
        <v>3.36</v>
      </c>
      <c r="T45" s="202">
        <v>0</v>
      </c>
      <c r="U45" s="202">
        <v>7.37</v>
      </c>
      <c r="V45" s="202">
        <v>5.27</v>
      </c>
      <c r="W45" s="202">
        <v>5.58</v>
      </c>
      <c r="X45" s="202">
        <v>26.84</v>
      </c>
      <c r="Y45" s="202">
        <v>0</v>
      </c>
      <c r="Z45" s="202">
        <v>36.69</v>
      </c>
      <c r="AA45" s="202">
        <v>0</v>
      </c>
      <c r="AB45" s="202">
        <v>0</v>
      </c>
      <c r="AC45" s="202">
        <v>1.92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24.41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8.27</v>
      </c>
      <c r="D46" s="202">
        <v>2.4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26.79</v>
      </c>
      <c r="L46" s="202">
        <v>45.63</v>
      </c>
      <c r="M46" s="202">
        <v>0</v>
      </c>
      <c r="N46" s="202">
        <v>1.02</v>
      </c>
      <c r="O46" s="202">
        <v>1.69</v>
      </c>
      <c r="P46" s="202">
        <v>2.06</v>
      </c>
      <c r="Q46" s="202">
        <v>4.54</v>
      </c>
      <c r="R46" s="202">
        <v>7.77</v>
      </c>
      <c r="S46" s="202">
        <v>4.7</v>
      </c>
      <c r="T46" s="202">
        <v>0</v>
      </c>
      <c r="U46" s="202">
        <v>7.37</v>
      </c>
      <c r="V46" s="202">
        <v>5.27</v>
      </c>
      <c r="W46" s="202">
        <v>5.58</v>
      </c>
      <c r="X46" s="202">
        <v>26.84</v>
      </c>
      <c r="Y46" s="202">
        <v>0</v>
      </c>
      <c r="Z46" s="202">
        <v>36.69</v>
      </c>
      <c r="AA46" s="202">
        <v>0</v>
      </c>
      <c r="AB46" s="202">
        <v>0</v>
      </c>
      <c r="AC46" s="202">
        <v>1.92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24.11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8.27</v>
      </c>
      <c r="D47" s="202">
        <v>2.4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26.79</v>
      </c>
      <c r="L47" s="202">
        <v>45.63</v>
      </c>
      <c r="M47" s="202">
        <v>0</v>
      </c>
      <c r="N47" s="202">
        <v>1.02</v>
      </c>
      <c r="O47" s="202">
        <v>1.69</v>
      </c>
      <c r="P47" s="202">
        <v>2.06</v>
      </c>
      <c r="Q47" s="202">
        <v>4.54</v>
      </c>
      <c r="R47" s="202">
        <v>7.77</v>
      </c>
      <c r="S47" s="202">
        <v>4.7</v>
      </c>
      <c r="T47" s="202">
        <v>0</v>
      </c>
      <c r="U47" s="202">
        <v>7.3</v>
      </c>
      <c r="V47" s="202">
        <v>5.27</v>
      </c>
      <c r="W47" s="202">
        <v>3.65</v>
      </c>
      <c r="X47" s="202">
        <v>13.31</v>
      </c>
      <c r="Y47" s="202">
        <v>0</v>
      </c>
      <c r="Z47" s="202">
        <v>36.69</v>
      </c>
      <c r="AA47" s="202">
        <v>0</v>
      </c>
      <c r="AB47" s="202">
        <v>0</v>
      </c>
      <c r="AC47" s="202">
        <v>1.92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24.11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8.27</v>
      </c>
      <c r="D48" s="202">
        <v>2.4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26.79</v>
      </c>
      <c r="L48" s="202">
        <v>45.63</v>
      </c>
      <c r="M48" s="202">
        <v>0</v>
      </c>
      <c r="N48" s="202">
        <v>1.02</v>
      </c>
      <c r="O48" s="202">
        <v>1.69</v>
      </c>
      <c r="P48" s="202">
        <v>2.06</v>
      </c>
      <c r="Q48" s="202">
        <v>4.54</v>
      </c>
      <c r="R48" s="202">
        <v>7.77</v>
      </c>
      <c r="S48" s="202">
        <v>4.7</v>
      </c>
      <c r="T48" s="202">
        <v>0</v>
      </c>
      <c r="U48" s="202">
        <v>7.3</v>
      </c>
      <c r="V48" s="202">
        <v>5.27</v>
      </c>
      <c r="W48" s="202">
        <v>3.65</v>
      </c>
      <c r="X48" s="202">
        <v>13.31</v>
      </c>
      <c r="Y48" s="202">
        <v>0</v>
      </c>
      <c r="Z48" s="202">
        <v>36.69</v>
      </c>
      <c r="AA48" s="202">
        <v>0</v>
      </c>
      <c r="AB48" s="202">
        <v>0</v>
      </c>
      <c r="AC48" s="202">
        <v>1.92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24.11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8.27</v>
      </c>
      <c r="D49" s="202">
        <v>2.4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26.79</v>
      </c>
      <c r="L49" s="202">
        <v>45.56</v>
      </c>
      <c r="M49" s="202">
        <v>0</v>
      </c>
      <c r="N49" s="202">
        <v>1.02</v>
      </c>
      <c r="O49" s="202">
        <v>1.69</v>
      </c>
      <c r="P49" s="202">
        <v>2.06</v>
      </c>
      <c r="Q49" s="202">
        <v>4.54</v>
      </c>
      <c r="R49" s="202">
        <v>7.77</v>
      </c>
      <c r="S49" s="202">
        <v>4.7</v>
      </c>
      <c r="T49" s="202">
        <v>0</v>
      </c>
      <c r="U49" s="202">
        <v>7.3</v>
      </c>
      <c r="V49" s="202">
        <v>5.27</v>
      </c>
      <c r="W49" s="202">
        <v>3.65</v>
      </c>
      <c r="X49" s="202">
        <v>13.31</v>
      </c>
      <c r="Y49" s="202">
        <v>0</v>
      </c>
      <c r="Z49" s="202">
        <v>36.18</v>
      </c>
      <c r="AA49" s="202">
        <v>0</v>
      </c>
      <c r="AB49" s="202">
        <v>0</v>
      </c>
      <c r="AC49" s="202">
        <v>0.44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8.41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8.27</v>
      </c>
      <c r="D50" s="202">
        <v>2.4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26.79</v>
      </c>
      <c r="L50" s="202">
        <v>45.56</v>
      </c>
      <c r="M50" s="202">
        <v>0</v>
      </c>
      <c r="N50" s="202">
        <v>1.02</v>
      </c>
      <c r="O50" s="202">
        <v>1.69</v>
      </c>
      <c r="P50" s="202">
        <v>2.06</v>
      </c>
      <c r="Q50" s="202">
        <v>4.54</v>
      </c>
      <c r="R50" s="202">
        <v>7.77</v>
      </c>
      <c r="S50" s="202">
        <v>4.7</v>
      </c>
      <c r="T50" s="202">
        <v>0</v>
      </c>
      <c r="U50" s="202">
        <v>7.3</v>
      </c>
      <c r="V50" s="202">
        <v>5.27</v>
      </c>
      <c r="W50" s="202">
        <v>3.65</v>
      </c>
      <c r="X50" s="202">
        <v>13.31</v>
      </c>
      <c r="Y50" s="202">
        <v>0</v>
      </c>
      <c r="Z50" s="202">
        <v>36.18</v>
      </c>
      <c r="AA50" s="202">
        <v>0</v>
      </c>
      <c r="AB50" s="202">
        <v>0</v>
      </c>
      <c r="AC50" s="202">
        <v>0.44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8.41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8.27</v>
      </c>
      <c r="D51" s="202">
        <v>2.4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26.91</v>
      </c>
      <c r="L51" s="202">
        <v>45.53</v>
      </c>
      <c r="M51" s="202">
        <v>0</v>
      </c>
      <c r="N51" s="202">
        <v>1.02</v>
      </c>
      <c r="O51" s="202">
        <v>1.69</v>
      </c>
      <c r="P51" s="202">
        <v>2.06</v>
      </c>
      <c r="Q51" s="202">
        <v>4.54</v>
      </c>
      <c r="R51" s="202">
        <v>7.77</v>
      </c>
      <c r="S51" s="202">
        <v>4.7</v>
      </c>
      <c r="T51" s="202">
        <v>0</v>
      </c>
      <c r="U51" s="202">
        <v>7.3</v>
      </c>
      <c r="V51" s="202">
        <v>5.27</v>
      </c>
      <c r="W51" s="202">
        <v>5.68</v>
      </c>
      <c r="X51" s="202">
        <v>27.2</v>
      </c>
      <c r="Y51" s="202">
        <v>0</v>
      </c>
      <c r="Z51" s="202">
        <v>36.69</v>
      </c>
      <c r="AA51" s="202">
        <v>0</v>
      </c>
      <c r="AB51" s="202">
        <v>0</v>
      </c>
      <c r="AC51" s="202">
        <v>0.44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8.41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8.27</v>
      </c>
      <c r="D52" s="202">
        <v>2.4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26.91</v>
      </c>
      <c r="L52" s="202">
        <v>45.53</v>
      </c>
      <c r="M52" s="202">
        <v>0</v>
      </c>
      <c r="N52" s="202">
        <v>1.02</v>
      </c>
      <c r="O52" s="202">
        <v>1.69</v>
      </c>
      <c r="P52" s="202">
        <v>2.06</v>
      </c>
      <c r="Q52" s="202">
        <v>4.54</v>
      </c>
      <c r="R52" s="202">
        <v>7.77</v>
      </c>
      <c r="S52" s="202">
        <v>4.7</v>
      </c>
      <c r="T52" s="202">
        <v>0</v>
      </c>
      <c r="U52" s="202">
        <v>7.3</v>
      </c>
      <c r="V52" s="202">
        <v>5.27</v>
      </c>
      <c r="W52" s="202">
        <v>5.68</v>
      </c>
      <c r="X52" s="202">
        <v>27.2</v>
      </c>
      <c r="Y52" s="202">
        <v>0</v>
      </c>
      <c r="Z52" s="202">
        <v>36.69</v>
      </c>
      <c r="AA52" s="202">
        <v>0</v>
      </c>
      <c r="AB52" s="202">
        <v>0</v>
      </c>
      <c r="AC52" s="202">
        <v>1.92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24.11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2.4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26.91</v>
      </c>
      <c r="L53" s="202">
        <v>45.53</v>
      </c>
      <c r="M53" s="202">
        <v>0</v>
      </c>
      <c r="N53" s="202">
        <v>1.02</v>
      </c>
      <c r="O53" s="202">
        <v>1.69</v>
      </c>
      <c r="P53" s="202">
        <v>2.06</v>
      </c>
      <c r="Q53" s="202">
        <v>4.54</v>
      </c>
      <c r="R53" s="202">
        <v>7.77</v>
      </c>
      <c r="S53" s="202">
        <v>4.7</v>
      </c>
      <c r="T53" s="202">
        <v>0</v>
      </c>
      <c r="U53" s="202">
        <v>7.3</v>
      </c>
      <c r="V53" s="202">
        <v>5.27</v>
      </c>
      <c r="W53" s="202">
        <v>6.06</v>
      </c>
      <c r="X53" s="202">
        <v>27.2</v>
      </c>
      <c r="Y53" s="202">
        <v>0</v>
      </c>
      <c r="Z53" s="202">
        <v>36.69</v>
      </c>
      <c r="AA53" s="202">
        <v>0</v>
      </c>
      <c r="AB53" s="202">
        <v>0</v>
      </c>
      <c r="AC53" s="202">
        <v>1.92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24.11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2.4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26.91</v>
      </c>
      <c r="L54" s="202">
        <v>45.53</v>
      </c>
      <c r="M54" s="202">
        <v>0</v>
      </c>
      <c r="N54" s="202">
        <v>1.02</v>
      </c>
      <c r="O54" s="202">
        <v>1.69</v>
      </c>
      <c r="P54" s="202">
        <v>2.06</v>
      </c>
      <c r="Q54" s="202">
        <v>4.54</v>
      </c>
      <c r="R54" s="202">
        <v>7.77</v>
      </c>
      <c r="S54" s="202">
        <v>4.7</v>
      </c>
      <c r="T54" s="202">
        <v>0</v>
      </c>
      <c r="U54" s="202">
        <v>7.3</v>
      </c>
      <c r="V54" s="202">
        <v>5.27</v>
      </c>
      <c r="W54" s="202">
        <v>6.06</v>
      </c>
      <c r="X54" s="202">
        <v>27.2</v>
      </c>
      <c r="Y54" s="202">
        <v>0</v>
      </c>
      <c r="Z54" s="202">
        <v>36.69</v>
      </c>
      <c r="AA54" s="202">
        <v>0</v>
      </c>
      <c r="AB54" s="202">
        <v>0</v>
      </c>
      <c r="AC54" s="202">
        <v>2.08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24.11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2.4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27.63</v>
      </c>
      <c r="L55" s="202">
        <v>45.48</v>
      </c>
      <c r="M55" s="202">
        <v>0</v>
      </c>
      <c r="N55" s="202">
        <v>1.02</v>
      </c>
      <c r="O55" s="202">
        <v>1.69</v>
      </c>
      <c r="P55" s="202">
        <v>2.06</v>
      </c>
      <c r="Q55" s="202">
        <v>4.54</v>
      </c>
      <c r="R55" s="202">
        <v>7.77</v>
      </c>
      <c r="S55" s="202">
        <v>4.7</v>
      </c>
      <c r="T55" s="202">
        <v>0</v>
      </c>
      <c r="U55" s="202">
        <v>7.37</v>
      </c>
      <c r="V55" s="202">
        <v>5.27</v>
      </c>
      <c r="W55" s="202">
        <v>6.63</v>
      </c>
      <c r="X55" s="202">
        <v>27.2</v>
      </c>
      <c r="Y55" s="202">
        <v>0</v>
      </c>
      <c r="Z55" s="202">
        <v>36.19</v>
      </c>
      <c r="AA55" s="202">
        <v>0</v>
      </c>
      <c r="AB55" s="202">
        <v>0</v>
      </c>
      <c r="AC55" s="202">
        <v>2.08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24.41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2.4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27.63</v>
      </c>
      <c r="L56" s="202">
        <v>45.48</v>
      </c>
      <c r="M56" s="202">
        <v>0</v>
      </c>
      <c r="N56" s="202">
        <v>1.02</v>
      </c>
      <c r="O56" s="202">
        <v>1.69</v>
      </c>
      <c r="P56" s="202">
        <v>2.06</v>
      </c>
      <c r="Q56" s="202">
        <v>4.54</v>
      </c>
      <c r="R56" s="202">
        <v>7.77</v>
      </c>
      <c r="S56" s="202">
        <v>4.7</v>
      </c>
      <c r="T56" s="202">
        <v>0</v>
      </c>
      <c r="U56" s="202">
        <v>7.37</v>
      </c>
      <c r="V56" s="202">
        <v>5.27</v>
      </c>
      <c r="W56" s="202">
        <v>7</v>
      </c>
      <c r="X56" s="202">
        <v>27.2</v>
      </c>
      <c r="Y56" s="202">
        <v>0</v>
      </c>
      <c r="Z56" s="202">
        <v>36.19</v>
      </c>
      <c r="AA56" s="202">
        <v>0</v>
      </c>
      <c r="AB56" s="202">
        <v>0</v>
      </c>
      <c r="AC56" s="202">
        <v>2.08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24.41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8.08</v>
      </c>
      <c r="D57" s="202">
        <v>2.4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27.63</v>
      </c>
      <c r="L57" s="202">
        <v>45.48</v>
      </c>
      <c r="M57" s="202">
        <v>0</v>
      </c>
      <c r="N57" s="202">
        <v>1.02</v>
      </c>
      <c r="O57" s="202">
        <v>1.69</v>
      </c>
      <c r="P57" s="202">
        <v>2.06</v>
      </c>
      <c r="Q57" s="202">
        <v>4.54</v>
      </c>
      <c r="R57" s="202">
        <v>7.77</v>
      </c>
      <c r="S57" s="202">
        <v>4.7</v>
      </c>
      <c r="T57" s="202">
        <v>0</v>
      </c>
      <c r="U57" s="202">
        <v>7.37</v>
      </c>
      <c r="V57" s="202">
        <v>5.27</v>
      </c>
      <c r="W57" s="202">
        <v>7</v>
      </c>
      <c r="X57" s="202">
        <v>27.2</v>
      </c>
      <c r="Y57" s="202">
        <v>0</v>
      </c>
      <c r="Z57" s="202">
        <v>36.19</v>
      </c>
      <c r="AA57" s="202">
        <v>0</v>
      </c>
      <c r="AB57" s="202">
        <v>0</v>
      </c>
      <c r="AC57" s="202">
        <v>2.08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24.41</v>
      </c>
      <c r="AJ57" s="202">
        <v>0</v>
      </c>
      <c r="AK57" s="202">
        <v>9.92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8.08</v>
      </c>
      <c r="D58" s="202">
        <v>2.4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27.63</v>
      </c>
      <c r="L58" s="202">
        <v>45.48</v>
      </c>
      <c r="M58" s="202">
        <v>0</v>
      </c>
      <c r="N58" s="202">
        <v>1.02</v>
      </c>
      <c r="O58" s="202">
        <v>1.69</v>
      </c>
      <c r="P58" s="202">
        <v>2.06</v>
      </c>
      <c r="Q58" s="202">
        <v>4.54</v>
      </c>
      <c r="R58" s="202">
        <v>7.77</v>
      </c>
      <c r="S58" s="202">
        <v>4.7</v>
      </c>
      <c r="T58" s="202">
        <v>0</v>
      </c>
      <c r="U58" s="202">
        <v>7.37</v>
      </c>
      <c r="V58" s="202">
        <v>5.27</v>
      </c>
      <c r="W58" s="202">
        <v>7</v>
      </c>
      <c r="X58" s="202">
        <v>27.2</v>
      </c>
      <c r="Y58" s="202">
        <v>0</v>
      </c>
      <c r="Z58" s="202">
        <v>36.19</v>
      </c>
      <c r="AA58" s="202">
        <v>0</v>
      </c>
      <c r="AB58" s="202">
        <v>0</v>
      </c>
      <c r="AC58" s="202">
        <v>2.08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24.41</v>
      </c>
      <c r="AJ58" s="202">
        <v>0</v>
      </c>
      <c r="AK58" s="202">
        <v>9.92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8.08</v>
      </c>
      <c r="D59" s="202">
        <v>2.4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27.63</v>
      </c>
      <c r="L59" s="202">
        <v>45.92</v>
      </c>
      <c r="M59" s="202">
        <v>0</v>
      </c>
      <c r="N59" s="202">
        <v>1.02</v>
      </c>
      <c r="O59" s="202">
        <v>1.69</v>
      </c>
      <c r="P59" s="202">
        <v>2.06</v>
      </c>
      <c r="Q59" s="202">
        <v>4.54</v>
      </c>
      <c r="R59" s="202">
        <v>7.77</v>
      </c>
      <c r="S59" s="202">
        <v>4.7</v>
      </c>
      <c r="T59" s="202">
        <v>0</v>
      </c>
      <c r="U59" s="202">
        <v>7.37</v>
      </c>
      <c r="V59" s="202">
        <v>5.27</v>
      </c>
      <c r="W59" s="202">
        <v>7.37</v>
      </c>
      <c r="X59" s="202">
        <v>27.2</v>
      </c>
      <c r="Y59" s="202">
        <v>0</v>
      </c>
      <c r="Z59" s="202">
        <v>36.69</v>
      </c>
      <c r="AA59" s="202">
        <v>0</v>
      </c>
      <c r="AB59" s="202">
        <v>0</v>
      </c>
      <c r="AC59" s="202">
        <v>2.08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24.41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8.08</v>
      </c>
      <c r="D60" s="202">
        <v>2.4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27.63</v>
      </c>
      <c r="L60" s="202">
        <v>45.92</v>
      </c>
      <c r="M60" s="202">
        <v>0</v>
      </c>
      <c r="N60" s="202">
        <v>1.02</v>
      </c>
      <c r="O60" s="202">
        <v>1.69</v>
      </c>
      <c r="P60" s="202">
        <v>2.06</v>
      </c>
      <c r="Q60" s="202">
        <v>4.54</v>
      </c>
      <c r="R60" s="202">
        <v>7.77</v>
      </c>
      <c r="S60" s="202">
        <v>4.7</v>
      </c>
      <c r="T60" s="202">
        <v>0</v>
      </c>
      <c r="U60" s="202">
        <v>7.37</v>
      </c>
      <c r="V60" s="202">
        <v>5.27</v>
      </c>
      <c r="W60" s="202">
        <v>7.74</v>
      </c>
      <c r="X60" s="202">
        <v>27.2</v>
      </c>
      <c r="Y60" s="202">
        <v>0</v>
      </c>
      <c r="Z60" s="202">
        <v>36.69</v>
      </c>
      <c r="AA60" s="202">
        <v>0</v>
      </c>
      <c r="AB60" s="202">
        <v>0</v>
      </c>
      <c r="AC60" s="202">
        <v>2.08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24.41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8.08</v>
      </c>
      <c r="D61" s="202">
        <v>2.4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1.73</v>
      </c>
      <c r="L61" s="202">
        <v>45.51</v>
      </c>
      <c r="M61" s="202">
        <v>0</v>
      </c>
      <c r="N61" s="202">
        <v>1.02</v>
      </c>
      <c r="O61" s="202">
        <v>1.69</v>
      </c>
      <c r="P61" s="202">
        <v>2.06</v>
      </c>
      <c r="Q61" s="202">
        <v>0.19</v>
      </c>
      <c r="R61" s="202">
        <v>0.36</v>
      </c>
      <c r="S61" s="202">
        <v>0.22</v>
      </c>
      <c r="T61" s="202">
        <v>0</v>
      </c>
      <c r="U61" s="202">
        <v>7.51</v>
      </c>
      <c r="V61" s="202">
        <v>0.18</v>
      </c>
      <c r="W61" s="202">
        <v>0.34</v>
      </c>
      <c r="X61" s="202">
        <v>1.26</v>
      </c>
      <c r="Y61" s="202">
        <v>0</v>
      </c>
      <c r="Z61" s="202">
        <v>36.69</v>
      </c>
      <c r="AA61" s="202">
        <v>0</v>
      </c>
      <c r="AB61" s="202">
        <v>0</v>
      </c>
      <c r="AC61" s="202">
        <v>2.08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24.41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8.19</v>
      </c>
      <c r="D62" s="202">
        <v>2.4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13.13</v>
      </c>
      <c r="L62" s="202">
        <v>45.51</v>
      </c>
      <c r="M62" s="202">
        <v>0</v>
      </c>
      <c r="N62" s="202">
        <v>1.02</v>
      </c>
      <c r="O62" s="202">
        <v>1.69</v>
      </c>
      <c r="P62" s="202">
        <v>2.06</v>
      </c>
      <c r="Q62" s="202">
        <v>0.19</v>
      </c>
      <c r="R62" s="202">
        <v>0.36</v>
      </c>
      <c r="S62" s="202">
        <v>0.22</v>
      </c>
      <c r="T62" s="202">
        <v>0</v>
      </c>
      <c r="U62" s="202">
        <v>7.51</v>
      </c>
      <c r="V62" s="202">
        <v>0.18</v>
      </c>
      <c r="W62" s="202">
        <v>0.35</v>
      </c>
      <c r="X62" s="202">
        <v>1.26</v>
      </c>
      <c r="Y62" s="202">
        <v>0</v>
      </c>
      <c r="Z62" s="202">
        <v>36.69</v>
      </c>
      <c r="AA62" s="202">
        <v>0</v>
      </c>
      <c r="AB62" s="202">
        <v>0</v>
      </c>
      <c r="AC62" s="202">
        <v>2.08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24.41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8.19</v>
      </c>
      <c r="D63" s="202">
        <v>2.4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22.8</v>
      </c>
      <c r="L63" s="202">
        <v>45.51</v>
      </c>
      <c r="M63" s="202">
        <v>0</v>
      </c>
      <c r="N63" s="202">
        <v>1.02</v>
      </c>
      <c r="O63" s="202">
        <v>1.69</v>
      </c>
      <c r="P63" s="202">
        <v>2.06</v>
      </c>
      <c r="Q63" s="202">
        <v>0.19</v>
      </c>
      <c r="R63" s="202">
        <v>0.36</v>
      </c>
      <c r="S63" s="202">
        <v>0.22</v>
      </c>
      <c r="T63" s="202">
        <v>0</v>
      </c>
      <c r="U63" s="202">
        <v>7.51</v>
      </c>
      <c r="V63" s="202">
        <v>0.18</v>
      </c>
      <c r="W63" s="202">
        <v>0.35</v>
      </c>
      <c r="X63" s="202">
        <v>1.26</v>
      </c>
      <c r="Y63" s="202">
        <v>0</v>
      </c>
      <c r="Z63" s="202">
        <v>36.69</v>
      </c>
      <c r="AA63" s="202">
        <v>0</v>
      </c>
      <c r="AB63" s="202">
        <v>0</v>
      </c>
      <c r="AC63" s="202">
        <v>2.08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24.41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8.19</v>
      </c>
      <c r="D64" s="202">
        <v>2.4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22.8</v>
      </c>
      <c r="L64" s="202">
        <v>45.51</v>
      </c>
      <c r="M64" s="202">
        <v>0</v>
      </c>
      <c r="N64" s="202">
        <v>1.02</v>
      </c>
      <c r="O64" s="202">
        <v>1.69</v>
      </c>
      <c r="P64" s="202">
        <v>2.06</v>
      </c>
      <c r="Q64" s="202">
        <v>0.19</v>
      </c>
      <c r="R64" s="202">
        <v>0.36</v>
      </c>
      <c r="S64" s="202">
        <v>0.22</v>
      </c>
      <c r="T64" s="202">
        <v>0</v>
      </c>
      <c r="U64" s="202">
        <v>7.51</v>
      </c>
      <c r="V64" s="202">
        <v>0.18</v>
      </c>
      <c r="W64" s="202">
        <v>0.64</v>
      </c>
      <c r="X64" s="202">
        <v>1.26</v>
      </c>
      <c r="Y64" s="202">
        <v>0</v>
      </c>
      <c r="Z64" s="202">
        <v>36.69</v>
      </c>
      <c r="AA64" s="202">
        <v>0</v>
      </c>
      <c r="AB64" s="202">
        <v>0</v>
      </c>
      <c r="AC64" s="202">
        <v>2.08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24.41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8.19</v>
      </c>
      <c r="D65" s="202">
        <v>2.4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1.73</v>
      </c>
      <c r="L65" s="202">
        <v>45.51</v>
      </c>
      <c r="M65" s="202">
        <v>0</v>
      </c>
      <c r="N65" s="202">
        <v>1.02</v>
      </c>
      <c r="O65" s="202">
        <v>1.69</v>
      </c>
      <c r="P65" s="202">
        <v>2.06</v>
      </c>
      <c r="Q65" s="202">
        <v>0.19</v>
      </c>
      <c r="R65" s="202">
        <v>0.36</v>
      </c>
      <c r="S65" s="202">
        <v>0.22</v>
      </c>
      <c r="T65" s="202">
        <v>0</v>
      </c>
      <c r="U65" s="202">
        <v>7.63</v>
      </c>
      <c r="V65" s="202">
        <v>0.18</v>
      </c>
      <c r="W65" s="202">
        <v>0.64</v>
      </c>
      <c r="X65" s="202">
        <v>1.26</v>
      </c>
      <c r="Y65" s="202">
        <v>0</v>
      </c>
      <c r="Z65" s="202">
        <v>36.69</v>
      </c>
      <c r="AA65" s="202">
        <v>0</v>
      </c>
      <c r="AB65" s="202">
        <v>0</v>
      </c>
      <c r="AC65" s="202">
        <v>2.08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24.41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8.19</v>
      </c>
      <c r="D66" s="202">
        <v>2.4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1.73</v>
      </c>
      <c r="L66" s="202">
        <v>45.51</v>
      </c>
      <c r="M66" s="202">
        <v>0</v>
      </c>
      <c r="N66" s="202">
        <v>1.02</v>
      </c>
      <c r="O66" s="202">
        <v>1.69</v>
      </c>
      <c r="P66" s="202">
        <v>2.06</v>
      </c>
      <c r="Q66" s="202">
        <v>0.19</v>
      </c>
      <c r="R66" s="202">
        <v>0.36</v>
      </c>
      <c r="S66" s="202">
        <v>0.22</v>
      </c>
      <c r="T66" s="202">
        <v>0</v>
      </c>
      <c r="U66" s="202">
        <v>7.77</v>
      </c>
      <c r="V66" s="202">
        <v>0.18</v>
      </c>
      <c r="W66" s="202">
        <v>0.64</v>
      </c>
      <c r="X66" s="202">
        <v>1.26</v>
      </c>
      <c r="Y66" s="202">
        <v>0</v>
      </c>
      <c r="Z66" s="202">
        <v>36.69</v>
      </c>
      <c r="AA66" s="202">
        <v>0</v>
      </c>
      <c r="AB66" s="202">
        <v>0</v>
      </c>
      <c r="AC66" s="202">
        <v>2.08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24.41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8.27</v>
      </c>
      <c r="D67" s="202">
        <v>2.4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1.73</v>
      </c>
      <c r="L67" s="202">
        <v>45.92</v>
      </c>
      <c r="M67" s="202">
        <v>0</v>
      </c>
      <c r="N67" s="202">
        <v>1.02</v>
      </c>
      <c r="O67" s="202">
        <v>1.69</v>
      </c>
      <c r="P67" s="202">
        <v>2.06</v>
      </c>
      <c r="Q67" s="202">
        <v>0.19</v>
      </c>
      <c r="R67" s="202">
        <v>0.36</v>
      </c>
      <c r="S67" s="202">
        <v>0.22</v>
      </c>
      <c r="T67" s="202">
        <v>0</v>
      </c>
      <c r="U67" s="202">
        <v>7.9</v>
      </c>
      <c r="V67" s="202">
        <v>0.18</v>
      </c>
      <c r="W67" s="202">
        <v>0.57999999999999996</v>
      </c>
      <c r="X67" s="202">
        <v>1.26</v>
      </c>
      <c r="Y67" s="202">
        <v>0</v>
      </c>
      <c r="Z67" s="202">
        <v>36.69</v>
      </c>
      <c r="AA67" s="202">
        <v>0</v>
      </c>
      <c r="AB67" s="202">
        <v>0</v>
      </c>
      <c r="AC67" s="202">
        <v>2.08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24.41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8.27</v>
      </c>
      <c r="D68" s="202">
        <v>2.4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1.73</v>
      </c>
      <c r="L68" s="202">
        <v>45.92</v>
      </c>
      <c r="M68" s="202">
        <v>0</v>
      </c>
      <c r="N68" s="202">
        <v>1.02</v>
      </c>
      <c r="O68" s="202">
        <v>1.69</v>
      </c>
      <c r="P68" s="202">
        <v>2.06</v>
      </c>
      <c r="Q68" s="202">
        <v>0.19</v>
      </c>
      <c r="R68" s="202">
        <v>0.36</v>
      </c>
      <c r="S68" s="202">
        <v>0.22</v>
      </c>
      <c r="T68" s="202">
        <v>0</v>
      </c>
      <c r="U68" s="202">
        <v>8.17</v>
      </c>
      <c r="V68" s="202">
        <v>0.18</v>
      </c>
      <c r="W68" s="202">
        <v>0.57999999999999996</v>
      </c>
      <c r="X68" s="202">
        <v>1.26</v>
      </c>
      <c r="Y68" s="202">
        <v>0</v>
      </c>
      <c r="Z68" s="202">
        <v>36.69</v>
      </c>
      <c r="AA68" s="202">
        <v>0</v>
      </c>
      <c r="AB68" s="202">
        <v>0</v>
      </c>
      <c r="AC68" s="202">
        <v>2.08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24.41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8.27</v>
      </c>
      <c r="D69" s="202">
        <v>2.4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1.73</v>
      </c>
      <c r="L69" s="202">
        <v>45.92</v>
      </c>
      <c r="M69" s="202">
        <v>0</v>
      </c>
      <c r="N69" s="202">
        <v>1.02</v>
      </c>
      <c r="O69" s="202">
        <v>1.69</v>
      </c>
      <c r="P69" s="202">
        <v>2.06</v>
      </c>
      <c r="Q69" s="202">
        <v>0.19</v>
      </c>
      <c r="R69" s="202">
        <v>0.36</v>
      </c>
      <c r="S69" s="202">
        <v>0.22</v>
      </c>
      <c r="T69" s="202">
        <v>0</v>
      </c>
      <c r="U69" s="202">
        <v>8.17</v>
      </c>
      <c r="V69" s="202">
        <v>0.18</v>
      </c>
      <c r="W69" s="202">
        <v>0.93</v>
      </c>
      <c r="X69" s="202">
        <v>1.25</v>
      </c>
      <c r="Y69" s="202">
        <v>0</v>
      </c>
      <c r="Z69" s="202">
        <v>36.69</v>
      </c>
      <c r="AA69" s="202">
        <v>0</v>
      </c>
      <c r="AB69" s="202">
        <v>0</v>
      </c>
      <c r="AC69" s="202">
        <v>2.08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24.41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8.27</v>
      </c>
      <c r="D70" s="202">
        <v>2.4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1.73</v>
      </c>
      <c r="L70" s="202">
        <v>45.92</v>
      </c>
      <c r="M70" s="202">
        <v>0</v>
      </c>
      <c r="N70" s="202">
        <v>1.02</v>
      </c>
      <c r="O70" s="202">
        <v>1.69</v>
      </c>
      <c r="P70" s="202">
        <v>2.06</v>
      </c>
      <c r="Q70" s="202">
        <v>0.19</v>
      </c>
      <c r="R70" s="202">
        <v>0.36</v>
      </c>
      <c r="S70" s="202">
        <v>0.22</v>
      </c>
      <c r="T70" s="202">
        <v>0</v>
      </c>
      <c r="U70" s="202">
        <v>8.17</v>
      </c>
      <c r="V70" s="202">
        <v>0.18</v>
      </c>
      <c r="W70" s="202">
        <v>0.93</v>
      </c>
      <c r="X70" s="202">
        <v>1.25</v>
      </c>
      <c r="Y70" s="202">
        <v>0</v>
      </c>
      <c r="Z70" s="202">
        <v>36.69</v>
      </c>
      <c r="AA70" s="202">
        <v>0</v>
      </c>
      <c r="AB70" s="202">
        <v>0</v>
      </c>
      <c r="AC70" s="202">
        <v>2.08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24.41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8.27</v>
      </c>
      <c r="D71" s="202">
        <v>2.4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27.63</v>
      </c>
      <c r="L71" s="202">
        <v>45.92</v>
      </c>
      <c r="M71" s="202">
        <v>0</v>
      </c>
      <c r="N71" s="202">
        <v>1.02</v>
      </c>
      <c r="O71" s="202">
        <v>1.69</v>
      </c>
      <c r="P71" s="202">
        <v>2.06</v>
      </c>
      <c r="Q71" s="202">
        <v>0.19</v>
      </c>
      <c r="R71" s="202">
        <v>0.36</v>
      </c>
      <c r="S71" s="202">
        <v>0.22</v>
      </c>
      <c r="T71" s="202">
        <v>0</v>
      </c>
      <c r="U71" s="202">
        <v>8.17</v>
      </c>
      <c r="V71" s="202">
        <v>0.18</v>
      </c>
      <c r="W71" s="202">
        <v>0.93</v>
      </c>
      <c r="X71" s="202">
        <v>1.25</v>
      </c>
      <c r="Y71" s="202">
        <v>0</v>
      </c>
      <c r="Z71" s="202">
        <v>36.69</v>
      </c>
      <c r="AA71" s="202">
        <v>0</v>
      </c>
      <c r="AB71" s="202">
        <v>0</v>
      </c>
      <c r="AC71" s="202">
        <v>2.08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25.05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8.27</v>
      </c>
      <c r="D72" s="202">
        <v>2.4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27.63</v>
      </c>
      <c r="L72" s="202">
        <v>45.92</v>
      </c>
      <c r="M72" s="202">
        <v>0</v>
      </c>
      <c r="N72" s="202">
        <v>1.02</v>
      </c>
      <c r="O72" s="202">
        <v>1.69</v>
      </c>
      <c r="P72" s="202">
        <v>2.06</v>
      </c>
      <c r="Q72" s="202">
        <v>0.19</v>
      </c>
      <c r="R72" s="202">
        <v>0.36</v>
      </c>
      <c r="S72" s="202">
        <v>0.22</v>
      </c>
      <c r="T72" s="202">
        <v>0</v>
      </c>
      <c r="U72" s="202">
        <v>8.17</v>
      </c>
      <c r="V72" s="202">
        <v>0.18</v>
      </c>
      <c r="W72" s="202">
        <v>0.93</v>
      </c>
      <c r="X72" s="202">
        <v>1.25</v>
      </c>
      <c r="Y72" s="202">
        <v>0</v>
      </c>
      <c r="Z72" s="202">
        <v>36.69</v>
      </c>
      <c r="AA72" s="202">
        <v>0</v>
      </c>
      <c r="AB72" s="202">
        <v>0</v>
      </c>
      <c r="AC72" s="202">
        <v>2.08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25.05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8.27</v>
      </c>
      <c r="D73" s="202">
        <v>2.4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21.16</v>
      </c>
      <c r="J73" s="202">
        <v>1.1100000000000001</v>
      </c>
      <c r="K73" s="202">
        <v>27.63</v>
      </c>
      <c r="L73" s="202">
        <v>45.92</v>
      </c>
      <c r="M73" s="202">
        <v>0</v>
      </c>
      <c r="N73" s="202">
        <v>1.02</v>
      </c>
      <c r="O73" s="202">
        <v>1.69</v>
      </c>
      <c r="P73" s="202">
        <v>2.06</v>
      </c>
      <c r="Q73" s="202">
        <v>0.19</v>
      </c>
      <c r="R73" s="202">
        <v>0.36</v>
      </c>
      <c r="S73" s="202">
        <v>0.22</v>
      </c>
      <c r="T73" s="202">
        <v>0</v>
      </c>
      <c r="U73" s="202">
        <v>8.17</v>
      </c>
      <c r="V73" s="202">
        <v>0.18</v>
      </c>
      <c r="W73" s="202">
        <v>0.93</v>
      </c>
      <c r="X73" s="202">
        <v>1.25</v>
      </c>
      <c r="Y73" s="202">
        <v>0</v>
      </c>
      <c r="Z73" s="202">
        <v>20.260000000000002</v>
      </c>
      <c r="AA73" s="202">
        <v>0</v>
      </c>
      <c r="AB73" s="202">
        <v>0</v>
      </c>
      <c r="AC73" s="202">
        <v>1.92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25.05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8.27</v>
      </c>
      <c r="D74" s="202">
        <v>2.4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21.16</v>
      </c>
      <c r="J74" s="202">
        <v>1.1100000000000001</v>
      </c>
      <c r="K74" s="202">
        <v>32.46</v>
      </c>
      <c r="L74" s="202">
        <v>45.92</v>
      </c>
      <c r="M74" s="202">
        <v>0</v>
      </c>
      <c r="N74" s="202">
        <v>1.02</v>
      </c>
      <c r="O74" s="202">
        <v>1.69</v>
      </c>
      <c r="P74" s="202">
        <v>2.06</v>
      </c>
      <c r="Q74" s="202">
        <v>0.19</v>
      </c>
      <c r="R74" s="202">
        <v>0.36</v>
      </c>
      <c r="S74" s="202">
        <v>0.22</v>
      </c>
      <c r="T74" s="202">
        <v>0</v>
      </c>
      <c r="U74" s="202">
        <v>8.17</v>
      </c>
      <c r="V74" s="202">
        <v>0.18</v>
      </c>
      <c r="W74" s="202">
        <v>0.93</v>
      </c>
      <c r="X74" s="202">
        <v>1.25</v>
      </c>
      <c r="Y74" s="202">
        <v>0</v>
      </c>
      <c r="Z74" s="202">
        <v>2.36</v>
      </c>
      <c r="AA74" s="202">
        <v>0</v>
      </c>
      <c r="AB74" s="202">
        <v>0</v>
      </c>
      <c r="AC74" s="202">
        <v>1.92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25.05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8.27</v>
      </c>
      <c r="D75" s="202">
        <v>2.4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21.16</v>
      </c>
      <c r="J75" s="202">
        <v>1.1100000000000001</v>
      </c>
      <c r="K75" s="202">
        <v>32.46</v>
      </c>
      <c r="L75" s="202">
        <v>45.92</v>
      </c>
      <c r="M75" s="202">
        <v>0</v>
      </c>
      <c r="N75" s="202">
        <v>1.02</v>
      </c>
      <c r="O75" s="202">
        <v>1.69</v>
      </c>
      <c r="P75" s="202">
        <v>2.06</v>
      </c>
      <c r="Q75" s="202">
        <v>0.19</v>
      </c>
      <c r="R75" s="202">
        <v>0.36</v>
      </c>
      <c r="S75" s="202">
        <v>0.22</v>
      </c>
      <c r="T75" s="202">
        <v>0</v>
      </c>
      <c r="U75" s="202">
        <v>8.17</v>
      </c>
      <c r="V75" s="202">
        <v>0.18</v>
      </c>
      <c r="W75" s="202">
        <v>0.93</v>
      </c>
      <c r="X75" s="202">
        <v>1.25</v>
      </c>
      <c r="Y75" s="202">
        <v>0</v>
      </c>
      <c r="Z75" s="202">
        <v>2.36</v>
      </c>
      <c r="AA75" s="202">
        <v>0</v>
      </c>
      <c r="AB75" s="202">
        <v>0</v>
      </c>
      <c r="AC75" s="202">
        <v>1.92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25.05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8.27</v>
      </c>
      <c r="D76" s="202">
        <v>2.4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21.16</v>
      </c>
      <c r="J76" s="202">
        <v>1.1100000000000001</v>
      </c>
      <c r="K76" s="202">
        <v>32.46</v>
      </c>
      <c r="L76" s="202">
        <v>45.92</v>
      </c>
      <c r="M76" s="202">
        <v>0</v>
      </c>
      <c r="N76" s="202">
        <v>1.02</v>
      </c>
      <c r="O76" s="202">
        <v>1.69</v>
      </c>
      <c r="P76" s="202">
        <v>2.06</v>
      </c>
      <c r="Q76" s="202">
        <v>0.19</v>
      </c>
      <c r="R76" s="202">
        <v>0.36</v>
      </c>
      <c r="S76" s="202">
        <v>0.22</v>
      </c>
      <c r="T76" s="202">
        <v>0</v>
      </c>
      <c r="U76" s="202">
        <v>8.17</v>
      </c>
      <c r="V76" s="202">
        <v>0.18</v>
      </c>
      <c r="W76" s="202">
        <v>0.82</v>
      </c>
      <c r="X76" s="202">
        <v>1.26</v>
      </c>
      <c r="Y76" s="202">
        <v>0</v>
      </c>
      <c r="Z76" s="202">
        <v>2.36</v>
      </c>
      <c r="AA76" s="202">
        <v>0</v>
      </c>
      <c r="AB76" s="202">
        <v>0</v>
      </c>
      <c r="AC76" s="202">
        <v>1.92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25.05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8.27</v>
      </c>
      <c r="D77" s="202">
        <v>2.4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21.16</v>
      </c>
      <c r="J77" s="202">
        <v>1.1100000000000001</v>
      </c>
      <c r="K77" s="202">
        <v>1.73</v>
      </c>
      <c r="L77" s="202">
        <v>2.19</v>
      </c>
      <c r="M77" s="202">
        <v>0</v>
      </c>
      <c r="N77" s="202">
        <v>1.02</v>
      </c>
      <c r="O77" s="202">
        <v>1.69</v>
      </c>
      <c r="P77" s="202">
        <v>2.06</v>
      </c>
      <c r="Q77" s="202">
        <v>0.19</v>
      </c>
      <c r="R77" s="202">
        <v>0.36</v>
      </c>
      <c r="S77" s="202">
        <v>0.22</v>
      </c>
      <c r="T77" s="202">
        <v>0</v>
      </c>
      <c r="U77" s="202">
        <v>8.17</v>
      </c>
      <c r="V77" s="202">
        <v>0.18</v>
      </c>
      <c r="W77" s="202">
        <v>0.37</v>
      </c>
      <c r="X77" s="202">
        <v>1.26</v>
      </c>
      <c r="Y77" s="202">
        <v>0</v>
      </c>
      <c r="Z77" s="202">
        <v>2.36</v>
      </c>
      <c r="AA77" s="202">
        <v>0</v>
      </c>
      <c r="AB77" s="202">
        <v>0</v>
      </c>
      <c r="AC77" s="202">
        <v>1.92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25.05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8.27</v>
      </c>
      <c r="D78" s="202">
        <v>2.4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21.16</v>
      </c>
      <c r="J78" s="202">
        <v>1.1100000000000001</v>
      </c>
      <c r="K78" s="202">
        <v>1.73</v>
      </c>
      <c r="L78" s="202">
        <v>2.19</v>
      </c>
      <c r="M78" s="202">
        <v>0</v>
      </c>
      <c r="N78" s="202">
        <v>1.02</v>
      </c>
      <c r="O78" s="202">
        <v>1.69</v>
      </c>
      <c r="P78" s="202">
        <v>2.06</v>
      </c>
      <c r="Q78" s="202">
        <v>0.19</v>
      </c>
      <c r="R78" s="202">
        <v>0.36</v>
      </c>
      <c r="S78" s="202">
        <v>0.22</v>
      </c>
      <c r="T78" s="202">
        <v>0</v>
      </c>
      <c r="U78" s="202">
        <v>8.17</v>
      </c>
      <c r="V78" s="202">
        <v>0.18</v>
      </c>
      <c r="W78" s="202">
        <v>0.37</v>
      </c>
      <c r="X78" s="202">
        <v>1.26</v>
      </c>
      <c r="Y78" s="202">
        <v>0</v>
      </c>
      <c r="Z78" s="202">
        <v>2.36</v>
      </c>
      <c r="AA78" s="202">
        <v>0</v>
      </c>
      <c r="AB78" s="202">
        <v>0</v>
      </c>
      <c r="AC78" s="202">
        <v>1.92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25.05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8.27</v>
      </c>
      <c r="D79" s="202">
        <v>2.4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21.16</v>
      </c>
      <c r="J79" s="202">
        <v>1.1100000000000001</v>
      </c>
      <c r="K79" s="202">
        <v>1.73</v>
      </c>
      <c r="L79" s="202">
        <v>2.19</v>
      </c>
      <c r="M79" s="202">
        <v>0</v>
      </c>
      <c r="N79" s="202">
        <v>1.02</v>
      </c>
      <c r="O79" s="202">
        <v>1.69</v>
      </c>
      <c r="P79" s="202">
        <v>2.06</v>
      </c>
      <c r="Q79" s="202">
        <v>0.19</v>
      </c>
      <c r="R79" s="202">
        <v>0.36</v>
      </c>
      <c r="S79" s="202">
        <v>0.22</v>
      </c>
      <c r="T79" s="202">
        <v>0</v>
      </c>
      <c r="U79" s="202">
        <v>8.17</v>
      </c>
      <c r="V79" s="202">
        <v>0.18</v>
      </c>
      <c r="W79" s="202">
        <v>0.37</v>
      </c>
      <c r="X79" s="202">
        <v>1.26</v>
      </c>
      <c r="Y79" s="202">
        <v>0</v>
      </c>
      <c r="Z79" s="202">
        <v>2.36</v>
      </c>
      <c r="AA79" s="202">
        <v>0</v>
      </c>
      <c r="AB79" s="202">
        <v>0</v>
      </c>
      <c r="AC79" s="202">
        <v>1.92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24.91</v>
      </c>
      <c r="AJ79" s="202">
        <v>0</v>
      </c>
      <c r="AK79" s="202">
        <v>9.92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8.27</v>
      </c>
      <c r="D80" s="202">
        <v>2.4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21.16</v>
      </c>
      <c r="J80" s="202">
        <v>1.1100000000000001</v>
      </c>
      <c r="K80" s="202">
        <v>1.73</v>
      </c>
      <c r="L80" s="202">
        <v>2.19</v>
      </c>
      <c r="M80" s="202">
        <v>0</v>
      </c>
      <c r="N80" s="202">
        <v>1.02</v>
      </c>
      <c r="O80" s="202">
        <v>1.69</v>
      </c>
      <c r="P80" s="202">
        <v>2.06</v>
      </c>
      <c r="Q80" s="202">
        <v>0.19</v>
      </c>
      <c r="R80" s="202">
        <v>0.36</v>
      </c>
      <c r="S80" s="202">
        <v>0.22</v>
      </c>
      <c r="T80" s="202">
        <v>0</v>
      </c>
      <c r="U80" s="202">
        <v>8.17</v>
      </c>
      <c r="V80" s="202">
        <v>0.18</v>
      </c>
      <c r="W80" s="202">
        <v>0.37</v>
      </c>
      <c r="X80" s="202">
        <v>1.26</v>
      </c>
      <c r="Y80" s="202">
        <v>0</v>
      </c>
      <c r="Z80" s="202">
        <v>2.36</v>
      </c>
      <c r="AA80" s="202">
        <v>0</v>
      </c>
      <c r="AB80" s="202">
        <v>0</v>
      </c>
      <c r="AC80" s="202">
        <v>1.92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24.91</v>
      </c>
      <c r="AJ80" s="202">
        <v>0</v>
      </c>
      <c r="AK80" s="202">
        <v>9.92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21.16</v>
      </c>
      <c r="J81" s="202">
        <v>1.1100000000000001</v>
      </c>
      <c r="K81" s="202">
        <v>1.73</v>
      </c>
      <c r="L81" s="202">
        <v>2.19</v>
      </c>
      <c r="M81" s="202">
        <v>0</v>
      </c>
      <c r="N81" s="202">
        <v>1.02</v>
      </c>
      <c r="O81" s="202">
        <v>1.69</v>
      </c>
      <c r="P81" s="202">
        <v>2.06</v>
      </c>
      <c r="Q81" s="202">
        <v>0.19</v>
      </c>
      <c r="R81" s="202">
        <v>0.36</v>
      </c>
      <c r="S81" s="202">
        <v>0.22</v>
      </c>
      <c r="T81" s="202">
        <v>0</v>
      </c>
      <c r="U81" s="202">
        <v>8.17</v>
      </c>
      <c r="V81" s="202">
        <v>0.18</v>
      </c>
      <c r="W81" s="202">
        <v>0.37</v>
      </c>
      <c r="X81" s="202">
        <v>1.26</v>
      </c>
      <c r="Y81" s="202">
        <v>0</v>
      </c>
      <c r="Z81" s="202">
        <v>2.36</v>
      </c>
      <c r="AA81" s="202">
        <v>0</v>
      </c>
      <c r="AB81" s="202">
        <v>0</v>
      </c>
      <c r="AC81" s="202">
        <v>1.92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24.91</v>
      </c>
      <c r="AJ81" s="202">
        <v>0</v>
      </c>
      <c r="AK81" s="202">
        <v>9.92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21.16</v>
      </c>
      <c r="J82" s="202">
        <v>1.1100000000000001</v>
      </c>
      <c r="K82" s="202">
        <v>1.73</v>
      </c>
      <c r="L82" s="202">
        <v>2.19</v>
      </c>
      <c r="M82" s="202">
        <v>0</v>
      </c>
      <c r="N82" s="202">
        <v>1.02</v>
      </c>
      <c r="O82" s="202">
        <v>1.69</v>
      </c>
      <c r="P82" s="202">
        <v>2.06</v>
      </c>
      <c r="Q82" s="202">
        <v>0.19</v>
      </c>
      <c r="R82" s="202">
        <v>0.36</v>
      </c>
      <c r="S82" s="202">
        <v>0.22</v>
      </c>
      <c r="T82" s="202">
        <v>0</v>
      </c>
      <c r="U82" s="202">
        <v>8.17</v>
      </c>
      <c r="V82" s="202">
        <v>0.18</v>
      </c>
      <c r="W82" s="202">
        <v>0.37</v>
      </c>
      <c r="X82" s="202">
        <v>1.26</v>
      </c>
      <c r="Y82" s="202">
        <v>0</v>
      </c>
      <c r="Z82" s="202">
        <v>2.36</v>
      </c>
      <c r="AA82" s="202">
        <v>0</v>
      </c>
      <c r="AB82" s="202">
        <v>0</v>
      </c>
      <c r="AC82" s="202">
        <v>1.92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24.91</v>
      </c>
      <c r="AJ82" s="202">
        <v>0</v>
      </c>
      <c r="AK82" s="202">
        <v>9.92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21.16</v>
      </c>
      <c r="J83" s="202">
        <v>1.1100000000000001</v>
      </c>
      <c r="K83" s="202">
        <v>1.73</v>
      </c>
      <c r="L83" s="202">
        <v>2.19</v>
      </c>
      <c r="M83" s="202">
        <v>0</v>
      </c>
      <c r="N83" s="202">
        <v>1.02</v>
      </c>
      <c r="O83" s="202">
        <v>1.69</v>
      </c>
      <c r="P83" s="202">
        <v>2.06</v>
      </c>
      <c r="Q83" s="202">
        <v>0.19</v>
      </c>
      <c r="R83" s="202">
        <v>0.36</v>
      </c>
      <c r="S83" s="202">
        <v>0.22</v>
      </c>
      <c r="T83" s="202">
        <v>0</v>
      </c>
      <c r="U83" s="202">
        <v>8.17</v>
      </c>
      <c r="V83" s="202">
        <v>0.18</v>
      </c>
      <c r="W83" s="202">
        <v>0.37</v>
      </c>
      <c r="X83" s="202">
        <v>1.26</v>
      </c>
      <c r="Y83" s="202">
        <v>0</v>
      </c>
      <c r="Z83" s="202">
        <v>2.36</v>
      </c>
      <c r="AA83" s="202">
        <v>0</v>
      </c>
      <c r="AB83" s="202">
        <v>0</v>
      </c>
      <c r="AC83" s="202">
        <v>1.92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24.91</v>
      </c>
      <c r="AJ83" s="202">
        <v>0</v>
      </c>
      <c r="AK83" s="202">
        <v>9.92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21.16</v>
      </c>
      <c r="J84" s="202">
        <v>1.1100000000000001</v>
      </c>
      <c r="K84" s="202">
        <v>1.73</v>
      </c>
      <c r="L84" s="202">
        <v>2.19</v>
      </c>
      <c r="M84" s="202">
        <v>0</v>
      </c>
      <c r="N84" s="202">
        <v>1.02</v>
      </c>
      <c r="O84" s="202">
        <v>1.69</v>
      </c>
      <c r="P84" s="202">
        <v>2.06</v>
      </c>
      <c r="Q84" s="202">
        <v>0.19</v>
      </c>
      <c r="R84" s="202">
        <v>0.36</v>
      </c>
      <c r="S84" s="202">
        <v>0.22</v>
      </c>
      <c r="T84" s="202">
        <v>0</v>
      </c>
      <c r="U84" s="202">
        <v>8.17</v>
      </c>
      <c r="V84" s="202">
        <v>0.18</v>
      </c>
      <c r="W84" s="202">
        <v>0.37</v>
      </c>
      <c r="X84" s="202">
        <v>1.26</v>
      </c>
      <c r="Y84" s="202">
        <v>0</v>
      </c>
      <c r="Z84" s="202">
        <v>2.36</v>
      </c>
      <c r="AA84" s="202">
        <v>0</v>
      </c>
      <c r="AB84" s="202">
        <v>0</v>
      </c>
      <c r="AC84" s="202">
        <v>1.92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24.91</v>
      </c>
      <c r="AJ84" s="202">
        <v>0</v>
      </c>
      <c r="AK84" s="202">
        <v>9.92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21.16</v>
      </c>
      <c r="J85" s="202">
        <v>1.1100000000000001</v>
      </c>
      <c r="K85" s="202">
        <v>1.73</v>
      </c>
      <c r="L85" s="202">
        <v>2.19</v>
      </c>
      <c r="M85" s="202">
        <v>0</v>
      </c>
      <c r="N85" s="202">
        <v>1.02</v>
      </c>
      <c r="O85" s="202">
        <v>1.69</v>
      </c>
      <c r="P85" s="202">
        <v>2.06</v>
      </c>
      <c r="Q85" s="202">
        <v>0.19</v>
      </c>
      <c r="R85" s="202">
        <v>0.36</v>
      </c>
      <c r="S85" s="202">
        <v>0.22</v>
      </c>
      <c r="T85" s="202">
        <v>0</v>
      </c>
      <c r="U85" s="202">
        <v>8.17</v>
      </c>
      <c r="V85" s="202">
        <v>0.18</v>
      </c>
      <c r="W85" s="202">
        <v>0.26</v>
      </c>
      <c r="X85" s="202">
        <v>1.26</v>
      </c>
      <c r="Y85" s="202">
        <v>0</v>
      </c>
      <c r="Z85" s="202">
        <v>2.36</v>
      </c>
      <c r="AA85" s="202">
        <v>0</v>
      </c>
      <c r="AB85" s="202">
        <v>0</v>
      </c>
      <c r="AC85" s="202">
        <v>1.92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24.91</v>
      </c>
      <c r="AJ85" s="202">
        <v>0</v>
      </c>
      <c r="AK85" s="202">
        <v>9.92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21.16</v>
      </c>
      <c r="J86" s="202">
        <v>1.1100000000000001</v>
      </c>
      <c r="K86" s="202">
        <v>1.73</v>
      </c>
      <c r="L86" s="202">
        <v>2.19</v>
      </c>
      <c r="M86" s="202">
        <v>0</v>
      </c>
      <c r="N86" s="202">
        <v>1.02</v>
      </c>
      <c r="O86" s="202">
        <v>1.69</v>
      </c>
      <c r="P86" s="202">
        <v>2.06</v>
      </c>
      <c r="Q86" s="202">
        <v>0.19</v>
      </c>
      <c r="R86" s="202">
        <v>0.36</v>
      </c>
      <c r="S86" s="202">
        <v>0.22</v>
      </c>
      <c r="T86" s="202">
        <v>0</v>
      </c>
      <c r="U86" s="202">
        <v>8.17</v>
      </c>
      <c r="V86" s="202">
        <v>0.18</v>
      </c>
      <c r="W86" s="202">
        <v>0.26</v>
      </c>
      <c r="X86" s="202">
        <v>1.26</v>
      </c>
      <c r="Y86" s="202">
        <v>0</v>
      </c>
      <c r="Z86" s="202">
        <v>2.36</v>
      </c>
      <c r="AA86" s="202">
        <v>0</v>
      </c>
      <c r="AB86" s="202">
        <v>0</v>
      </c>
      <c r="AC86" s="202">
        <v>1.92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24.91</v>
      </c>
      <c r="AJ86" s="202">
        <v>0</v>
      </c>
      <c r="AK86" s="202">
        <v>9.92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21.16</v>
      </c>
      <c r="J87" s="202">
        <v>1.1100000000000001</v>
      </c>
      <c r="K87" s="202">
        <v>1.73</v>
      </c>
      <c r="L87" s="202">
        <v>2.19</v>
      </c>
      <c r="M87" s="202">
        <v>0</v>
      </c>
      <c r="N87" s="202">
        <v>1.02</v>
      </c>
      <c r="O87" s="202">
        <v>1.69</v>
      </c>
      <c r="P87" s="202">
        <v>2.0499999999999998</v>
      </c>
      <c r="Q87" s="202">
        <v>0.19</v>
      </c>
      <c r="R87" s="202">
        <v>0.36</v>
      </c>
      <c r="S87" s="202">
        <v>0.22</v>
      </c>
      <c r="T87" s="202">
        <v>0</v>
      </c>
      <c r="U87" s="202">
        <v>8.17</v>
      </c>
      <c r="V87" s="202">
        <v>0.18</v>
      </c>
      <c r="W87" s="202">
        <v>0.26</v>
      </c>
      <c r="X87" s="202">
        <v>1.26</v>
      </c>
      <c r="Y87" s="202">
        <v>0</v>
      </c>
      <c r="Z87" s="202">
        <v>2.36</v>
      </c>
      <c r="AA87" s="202">
        <v>0</v>
      </c>
      <c r="AB87" s="202">
        <v>0</v>
      </c>
      <c r="AC87" s="202">
        <v>1.92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24.59</v>
      </c>
      <c r="AJ87" s="202">
        <v>0</v>
      </c>
      <c r="AK87" s="202">
        <v>9.92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21.16</v>
      </c>
      <c r="J88" s="202">
        <v>1.1100000000000001</v>
      </c>
      <c r="K88" s="202">
        <v>1.73</v>
      </c>
      <c r="L88" s="202">
        <v>2.19</v>
      </c>
      <c r="M88" s="202">
        <v>0</v>
      </c>
      <c r="N88" s="202">
        <v>1.02</v>
      </c>
      <c r="O88" s="202">
        <v>1.69</v>
      </c>
      <c r="P88" s="202">
        <v>2.0499999999999998</v>
      </c>
      <c r="Q88" s="202">
        <v>0.19</v>
      </c>
      <c r="R88" s="202">
        <v>0.36</v>
      </c>
      <c r="S88" s="202">
        <v>0.22</v>
      </c>
      <c r="T88" s="202">
        <v>0</v>
      </c>
      <c r="U88" s="202">
        <v>8.17</v>
      </c>
      <c r="V88" s="202">
        <v>0.18</v>
      </c>
      <c r="W88" s="202">
        <v>0.26</v>
      </c>
      <c r="X88" s="202">
        <v>1.26</v>
      </c>
      <c r="Y88" s="202">
        <v>0</v>
      </c>
      <c r="Z88" s="202">
        <v>2.36</v>
      </c>
      <c r="AA88" s="202">
        <v>0</v>
      </c>
      <c r="AB88" s="202">
        <v>0</v>
      </c>
      <c r="AC88" s="202">
        <v>1.92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24.59</v>
      </c>
      <c r="AJ88" s="202">
        <v>0</v>
      </c>
      <c r="AK88" s="202">
        <v>9.92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21.16</v>
      </c>
      <c r="J89" s="202">
        <v>1.1100000000000001</v>
      </c>
      <c r="K89" s="202">
        <v>1.73</v>
      </c>
      <c r="L89" s="202">
        <v>2.19</v>
      </c>
      <c r="M89" s="202">
        <v>0</v>
      </c>
      <c r="N89" s="202">
        <v>1.02</v>
      </c>
      <c r="O89" s="202">
        <v>1.69</v>
      </c>
      <c r="P89" s="202">
        <v>2.0499999999999998</v>
      </c>
      <c r="Q89" s="202">
        <v>0.19</v>
      </c>
      <c r="R89" s="202">
        <v>0.36</v>
      </c>
      <c r="S89" s="202">
        <v>0.22</v>
      </c>
      <c r="T89" s="202">
        <v>0</v>
      </c>
      <c r="U89" s="202">
        <v>8.17</v>
      </c>
      <c r="V89" s="202">
        <v>0.18</v>
      </c>
      <c r="W89" s="202">
        <v>0.26</v>
      </c>
      <c r="X89" s="202">
        <v>1.26</v>
      </c>
      <c r="Y89" s="202">
        <v>0</v>
      </c>
      <c r="Z89" s="202">
        <v>2.36</v>
      </c>
      <c r="AA89" s="202">
        <v>0</v>
      </c>
      <c r="AB89" s="202">
        <v>0</v>
      </c>
      <c r="AC89" s="202">
        <v>1.92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24.59</v>
      </c>
      <c r="AJ89" s="202">
        <v>0</v>
      </c>
      <c r="AK89" s="202">
        <v>9.92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21.16</v>
      </c>
      <c r="J90" s="202">
        <v>1.1100000000000001</v>
      </c>
      <c r="K90" s="202">
        <v>1.73</v>
      </c>
      <c r="L90" s="202">
        <v>2.19</v>
      </c>
      <c r="M90" s="202">
        <v>0</v>
      </c>
      <c r="N90" s="202">
        <v>1.02</v>
      </c>
      <c r="O90" s="202">
        <v>1.69</v>
      </c>
      <c r="P90" s="202">
        <v>2.0499999999999998</v>
      </c>
      <c r="Q90" s="202">
        <v>0.19</v>
      </c>
      <c r="R90" s="202">
        <v>0.36</v>
      </c>
      <c r="S90" s="202">
        <v>0.22</v>
      </c>
      <c r="T90" s="202">
        <v>0</v>
      </c>
      <c r="U90" s="202">
        <v>8.17</v>
      </c>
      <c r="V90" s="202">
        <v>0.18</v>
      </c>
      <c r="W90" s="202">
        <v>0.26</v>
      </c>
      <c r="X90" s="202">
        <v>1.26</v>
      </c>
      <c r="Y90" s="202">
        <v>0</v>
      </c>
      <c r="Z90" s="202">
        <v>2.36</v>
      </c>
      <c r="AA90" s="202">
        <v>0</v>
      </c>
      <c r="AB90" s="202">
        <v>0</v>
      </c>
      <c r="AC90" s="202">
        <v>1.92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24.59</v>
      </c>
      <c r="AJ90" s="202">
        <v>0</v>
      </c>
      <c r="AK90" s="202">
        <v>9.92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21.16</v>
      </c>
      <c r="J91" s="202">
        <v>1.1100000000000001</v>
      </c>
      <c r="K91" s="202">
        <v>1.73</v>
      </c>
      <c r="L91" s="202">
        <v>2.19</v>
      </c>
      <c r="M91" s="202">
        <v>0</v>
      </c>
      <c r="N91" s="202">
        <v>1.02</v>
      </c>
      <c r="O91" s="202">
        <v>1.69</v>
      </c>
      <c r="P91" s="202">
        <v>2.0499999999999998</v>
      </c>
      <c r="Q91" s="202">
        <v>0.19</v>
      </c>
      <c r="R91" s="202">
        <v>0.36</v>
      </c>
      <c r="S91" s="202">
        <v>0.22</v>
      </c>
      <c r="T91" s="202">
        <v>0</v>
      </c>
      <c r="U91" s="202">
        <v>8.17</v>
      </c>
      <c r="V91" s="202">
        <v>0.18</v>
      </c>
      <c r="W91" s="202">
        <v>0.2</v>
      </c>
      <c r="X91" s="202">
        <v>1.26</v>
      </c>
      <c r="Y91" s="202">
        <v>0</v>
      </c>
      <c r="Z91" s="202">
        <v>2.36</v>
      </c>
      <c r="AA91" s="202">
        <v>0</v>
      </c>
      <c r="AB91" s="202">
        <v>0</v>
      </c>
      <c r="AC91" s="202">
        <v>1.92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24.59</v>
      </c>
      <c r="AJ91" s="202">
        <v>0</v>
      </c>
      <c r="AK91" s="202">
        <v>9.92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21.16</v>
      </c>
      <c r="J92" s="202">
        <v>1.1100000000000001</v>
      </c>
      <c r="K92" s="202">
        <v>1.73</v>
      </c>
      <c r="L92" s="202">
        <v>2.19</v>
      </c>
      <c r="M92" s="202">
        <v>0</v>
      </c>
      <c r="N92" s="202">
        <v>1.02</v>
      </c>
      <c r="O92" s="202">
        <v>1.69</v>
      </c>
      <c r="P92" s="202">
        <v>2.0499999999999998</v>
      </c>
      <c r="Q92" s="202">
        <v>0.19</v>
      </c>
      <c r="R92" s="202">
        <v>0.36</v>
      </c>
      <c r="S92" s="202">
        <v>0.22</v>
      </c>
      <c r="T92" s="202">
        <v>0</v>
      </c>
      <c r="U92" s="202">
        <v>8.17</v>
      </c>
      <c r="V92" s="202">
        <v>0.18</v>
      </c>
      <c r="W92" s="202">
        <v>0.2</v>
      </c>
      <c r="X92" s="202">
        <v>1.26</v>
      </c>
      <c r="Y92" s="202">
        <v>0</v>
      </c>
      <c r="Z92" s="202">
        <v>2.36</v>
      </c>
      <c r="AA92" s="202">
        <v>0</v>
      </c>
      <c r="AB92" s="202">
        <v>0</v>
      </c>
      <c r="AC92" s="202">
        <v>1.92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24.59</v>
      </c>
      <c r="AJ92" s="202">
        <v>0</v>
      </c>
      <c r="AK92" s="202">
        <v>9.92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21.16</v>
      </c>
      <c r="J93" s="202">
        <v>1.1100000000000001</v>
      </c>
      <c r="K93" s="202">
        <v>1.73</v>
      </c>
      <c r="L93" s="202">
        <v>2.19</v>
      </c>
      <c r="M93" s="202">
        <v>0</v>
      </c>
      <c r="N93" s="202">
        <v>1.02</v>
      </c>
      <c r="O93" s="202">
        <v>1.69</v>
      </c>
      <c r="P93" s="202">
        <v>2.0499999999999998</v>
      </c>
      <c r="Q93" s="202">
        <v>0.19</v>
      </c>
      <c r="R93" s="202">
        <v>0.36</v>
      </c>
      <c r="S93" s="202">
        <v>0.22</v>
      </c>
      <c r="T93" s="202">
        <v>0</v>
      </c>
      <c r="U93" s="202">
        <v>8.17</v>
      </c>
      <c r="V93" s="202">
        <v>0.18</v>
      </c>
      <c r="W93" s="202">
        <v>0.2</v>
      </c>
      <c r="X93" s="202">
        <v>1.26</v>
      </c>
      <c r="Y93" s="202">
        <v>0</v>
      </c>
      <c r="Z93" s="202">
        <v>2.36</v>
      </c>
      <c r="AA93" s="202">
        <v>0</v>
      </c>
      <c r="AB93" s="202">
        <v>0</v>
      </c>
      <c r="AC93" s="202">
        <v>1.92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24.59</v>
      </c>
      <c r="AJ93" s="202">
        <v>0</v>
      </c>
      <c r="AK93" s="202">
        <v>9.92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21.16</v>
      </c>
      <c r="J94" s="202">
        <v>1.1100000000000001</v>
      </c>
      <c r="K94" s="202">
        <v>1.73</v>
      </c>
      <c r="L94" s="202">
        <v>2.19</v>
      </c>
      <c r="M94" s="202">
        <v>0</v>
      </c>
      <c r="N94" s="202">
        <v>1.02</v>
      </c>
      <c r="O94" s="202">
        <v>1.69</v>
      </c>
      <c r="P94" s="202">
        <v>2.0499999999999998</v>
      </c>
      <c r="Q94" s="202">
        <v>0.19</v>
      </c>
      <c r="R94" s="202">
        <v>0.36</v>
      </c>
      <c r="S94" s="202">
        <v>0.22</v>
      </c>
      <c r="T94" s="202">
        <v>0</v>
      </c>
      <c r="U94" s="202">
        <v>8.17</v>
      </c>
      <c r="V94" s="202">
        <v>0.18</v>
      </c>
      <c r="W94" s="202">
        <v>0.2</v>
      </c>
      <c r="X94" s="202">
        <v>1.26</v>
      </c>
      <c r="Y94" s="202">
        <v>0</v>
      </c>
      <c r="Z94" s="202">
        <v>2.36</v>
      </c>
      <c r="AA94" s="202">
        <v>0</v>
      </c>
      <c r="AB94" s="202">
        <v>0</v>
      </c>
      <c r="AC94" s="202">
        <v>1.92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24.59</v>
      </c>
      <c r="AJ94" s="202">
        <v>0</v>
      </c>
      <c r="AK94" s="202">
        <v>9.92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21.16</v>
      </c>
      <c r="J95" s="202">
        <v>1.1100000000000001</v>
      </c>
      <c r="K95" s="202">
        <v>1.73</v>
      </c>
      <c r="L95" s="202">
        <v>2.19</v>
      </c>
      <c r="M95" s="202">
        <v>0</v>
      </c>
      <c r="N95" s="202">
        <v>1.02</v>
      </c>
      <c r="O95" s="202">
        <v>1.69</v>
      </c>
      <c r="P95" s="202">
        <v>2.0499999999999998</v>
      </c>
      <c r="Q95" s="202">
        <v>0.19</v>
      </c>
      <c r="R95" s="202">
        <v>0.36</v>
      </c>
      <c r="S95" s="202">
        <v>0.22</v>
      </c>
      <c r="T95" s="202">
        <v>0</v>
      </c>
      <c r="U95" s="202">
        <v>8.17</v>
      </c>
      <c r="V95" s="202">
        <v>0.18</v>
      </c>
      <c r="W95" s="202">
        <v>0.26</v>
      </c>
      <c r="X95" s="202">
        <v>1.26</v>
      </c>
      <c r="Y95" s="202">
        <v>0</v>
      </c>
      <c r="Z95" s="202">
        <v>2.36</v>
      </c>
      <c r="AA95" s="202">
        <v>0</v>
      </c>
      <c r="AB95" s="202">
        <v>0</v>
      </c>
      <c r="AC95" s="202">
        <v>1.92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24.59</v>
      </c>
      <c r="AJ95" s="202">
        <v>0</v>
      </c>
      <c r="AK95" s="202">
        <v>8.4700000000000006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21.16</v>
      </c>
      <c r="J96" s="202">
        <v>1.1100000000000001</v>
      </c>
      <c r="K96" s="202">
        <v>1.73</v>
      </c>
      <c r="L96" s="202">
        <v>2.19</v>
      </c>
      <c r="M96" s="202">
        <v>0</v>
      </c>
      <c r="N96" s="202">
        <v>1.02</v>
      </c>
      <c r="O96" s="202">
        <v>1.69</v>
      </c>
      <c r="P96" s="202">
        <v>2.0499999999999998</v>
      </c>
      <c r="Q96" s="202">
        <v>0.19</v>
      </c>
      <c r="R96" s="202">
        <v>0.36</v>
      </c>
      <c r="S96" s="202">
        <v>0.22</v>
      </c>
      <c r="T96" s="202">
        <v>0</v>
      </c>
      <c r="U96" s="202">
        <v>8.17</v>
      </c>
      <c r="V96" s="202">
        <v>0.18</v>
      </c>
      <c r="W96" s="202">
        <v>0.26</v>
      </c>
      <c r="X96" s="202">
        <v>1.26</v>
      </c>
      <c r="Y96" s="202">
        <v>0</v>
      </c>
      <c r="Z96" s="202">
        <v>2.36</v>
      </c>
      <c r="AA96" s="202">
        <v>0</v>
      </c>
      <c r="AB96" s="202">
        <v>0</v>
      </c>
      <c r="AC96" s="202">
        <v>1.92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24.59</v>
      </c>
      <c r="AJ96" s="202">
        <v>0</v>
      </c>
      <c r="AK96" s="202">
        <v>8.4700000000000006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21.16</v>
      </c>
      <c r="J97" s="202">
        <v>1.1100000000000001</v>
      </c>
      <c r="K97" s="202">
        <v>1.73</v>
      </c>
      <c r="L97" s="202">
        <v>2.19</v>
      </c>
      <c r="M97" s="202">
        <v>0</v>
      </c>
      <c r="N97" s="202">
        <v>1.02</v>
      </c>
      <c r="O97" s="202">
        <v>1.69</v>
      </c>
      <c r="P97" s="202">
        <v>2.0499999999999998</v>
      </c>
      <c r="Q97" s="202">
        <v>0.19</v>
      </c>
      <c r="R97" s="202">
        <v>0.36</v>
      </c>
      <c r="S97" s="202">
        <v>0.22</v>
      </c>
      <c r="T97" s="202">
        <v>0</v>
      </c>
      <c r="U97" s="202">
        <v>-7.55</v>
      </c>
      <c r="V97" s="202">
        <v>0.18</v>
      </c>
      <c r="W97" s="202">
        <v>0.26</v>
      </c>
      <c r="X97" s="202">
        <v>1.26</v>
      </c>
      <c r="Y97" s="202">
        <v>0</v>
      </c>
      <c r="Z97" s="202">
        <v>2.36</v>
      </c>
      <c r="AA97" s="202">
        <v>0</v>
      </c>
      <c r="AB97" s="202">
        <v>0</v>
      </c>
      <c r="AC97" s="202">
        <v>1.92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24.59</v>
      </c>
      <c r="AJ97" s="202">
        <v>0</v>
      </c>
      <c r="AK97" s="202">
        <v>8.4700000000000006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8.27</v>
      </c>
      <c r="D98" s="202">
        <v>2.4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21.16</v>
      </c>
      <c r="J98" s="202">
        <v>1.1100000000000001</v>
      </c>
      <c r="K98" s="202">
        <v>1.73</v>
      </c>
      <c r="L98" s="202">
        <v>2.19</v>
      </c>
      <c r="M98" s="202">
        <v>0</v>
      </c>
      <c r="N98" s="202">
        <v>1.02</v>
      </c>
      <c r="O98" s="202">
        <v>1.69</v>
      </c>
      <c r="P98" s="202">
        <v>2.0499999999999998</v>
      </c>
      <c r="Q98" s="202">
        <v>0.19</v>
      </c>
      <c r="R98" s="202">
        <v>0.36</v>
      </c>
      <c r="S98" s="202">
        <v>0.22</v>
      </c>
      <c r="T98" s="202">
        <v>0</v>
      </c>
      <c r="U98" s="202">
        <v>-23.26</v>
      </c>
      <c r="V98" s="202">
        <v>0.18</v>
      </c>
      <c r="W98" s="202">
        <v>0.26</v>
      </c>
      <c r="X98" s="202">
        <v>1.26</v>
      </c>
      <c r="Y98" s="202">
        <v>0</v>
      </c>
      <c r="Z98" s="202">
        <v>2.36</v>
      </c>
      <c r="AA98" s="202">
        <v>0</v>
      </c>
      <c r="AB98" s="202">
        <v>0</v>
      </c>
      <c r="AC98" s="202">
        <v>1.92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24.59</v>
      </c>
      <c r="AJ98" s="202">
        <v>0</v>
      </c>
      <c r="AK98" s="202">
        <v>8.4700000000000006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0.19801249999999979</v>
      </c>
      <c r="D99">
        <f t="shared" si="0"/>
        <v>5.7600000000000096E-2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0.50784000000000085</v>
      </c>
      <c r="J99">
        <f t="shared" si="0"/>
        <v>2.663999999999999E-2</v>
      </c>
      <c r="K99">
        <f t="shared" si="0"/>
        <v>0.40736500000000042</v>
      </c>
      <c r="L99">
        <f t="shared" si="0"/>
        <v>0.85801000000000105</v>
      </c>
      <c r="M99">
        <f t="shared" si="0"/>
        <v>0</v>
      </c>
      <c r="N99">
        <f t="shared" si="0"/>
        <v>2.4477499999999989E-2</v>
      </c>
      <c r="O99">
        <f t="shared" si="0"/>
        <v>4.213749999999996E-2</v>
      </c>
      <c r="P99">
        <f t="shared" si="0"/>
        <v>4.9367500000000064E-2</v>
      </c>
      <c r="Q99">
        <f t="shared" si="0"/>
        <v>4.5984999999999977E-2</v>
      </c>
      <c r="R99">
        <f t="shared" si="0"/>
        <v>8.0230000000000148E-2</v>
      </c>
      <c r="S99">
        <f t="shared" si="0"/>
        <v>4.8974999999999949E-2</v>
      </c>
      <c r="T99">
        <f t="shared" si="0"/>
        <v>0</v>
      </c>
      <c r="U99">
        <f t="shared" si="0"/>
        <v>0.17600499999999972</v>
      </c>
      <c r="V99">
        <f t="shared" si="0"/>
        <v>4.7585000000000106E-2</v>
      </c>
      <c r="W99">
        <f t="shared" si="0"/>
        <v>4.9502499999999991E-2</v>
      </c>
      <c r="X99">
        <f t="shared" si="0"/>
        <v>0.18315499999999996</v>
      </c>
      <c r="Y99">
        <f t="shared" si="0"/>
        <v>0</v>
      </c>
      <c r="Z99">
        <f t="shared" si="0"/>
        <v>0.44771999999999978</v>
      </c>
      <c r="AA99">
        <f t="shared" si="0"/>
        <v>0</v>
      </c>
      <c r="AB99">
        <f t="shared" si="0"/>
        <v>0</v>
      </c>
      <c r="AC99">
        <f t="shared" si="0"/>
        <v>4.4589999999999914E-2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0.57024750000000057</v>
      </c>
      <c r="AJ99">
        <f t="shared" si="0"/>
        <v>0</v>
      </c>
      <c r="AK99">
        <f t="shared" si="0"/>
        <v>0.14088250000000008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9.4499999999999993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9.4499999999999993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9.4499999999999993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9.4499999999999993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9.4499999999999993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9.4499999999999993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9.4499999999999993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9.4499999999999993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9.4499999999999993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9.4499999999999993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9.4499999999999993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9.4499999999999993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9.4499999999999993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9.4499999999999993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9.4499999999999993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9.4499999999999993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9.51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9.51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9.51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9.51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9.51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9.51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9.51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9.51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9.51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11.51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9.2799999999999994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9.2799999999999994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9.2799999999999994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9.2799999999999994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9.2799999999999994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9.2799999999999994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9.2799999999999994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9.2799999999999994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9.2799999999999994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9.2799999999999994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9.2799999999999994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9.2799999999999994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9.2799999999999994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9.2799999999999994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9.2799999999999994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9.2799999999999994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9.2799999999999994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9.5299999999999994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9.5299999999999994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9.5299999999999994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9.5299999999999994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9.4499999999999993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9.4499999999999993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9.4499999999999993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9.4499999999999993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9.39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9.39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9.39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9.39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9.39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9.39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9.39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9.39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9.27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9.27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9.27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9.27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9.27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9.27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9.27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9.27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9.27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0.22732749999999977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47.27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47.27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47.27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47.27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47.27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47.27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47.27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47.27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47.27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47.27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47.27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47.27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47.27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47.27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47.27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47.27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46.66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46.66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46.66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46.66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46.66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46.66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46.66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46.66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46.66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46.66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47.57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47.57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47.57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47.57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47.57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47.57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47.57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47.57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47.57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47.57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47.57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57.57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0.1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55.45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0.1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55.45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46.42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45.45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45.45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45.45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0.1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55.45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0.1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55.45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0.1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55.45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45.45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45.45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0.04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45.45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0.04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46.42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0.04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46.42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0.04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46.42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0.04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46.42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0.04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46.42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0.04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46.42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0.04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46.42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0.04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46.42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0.04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46.42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0.04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46.42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0.04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46.42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0.04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46.42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0.04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46.42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0.04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46.42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0.04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46.42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0.04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46.42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0.04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47.64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0.04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47.64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47.64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47.64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47.27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47.27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47.27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47.27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46.97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46.97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46.97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46.97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46.97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46.97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46.97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46.97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46.36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46.36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46.36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46.36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46.36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46.36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46.36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46.36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46.36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46.36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46.36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46.36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3.1500000000000018E-4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1.1369724999999984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0</v>
      </c>
      <c r="G3" s="202">
        <v>10</v>
      </c>
      <c r="H3" s="202">
        <v>0</v>
      </c>
      <c r="I3" s="202">
        <v>25.56</v>
      </c>
      <c r="J3" s="202">
        <v>1.34</v>
      </c>
      <c r="K3" s="202">
        <v>0</v>
      </c>
      <c r="L3" s="202">
        <v>15.44</v>
      </c>
      <c r="M3" s="202">
        <v>0.64</v>
      </c>
      <c r="N3" s="202">
        <v>1.22</v>
      </c>
      <c r="O3" s="202">
        <v>0</v>
      </c>
      <c r="P3" s="202">
        <v>1.24</v>
      </c>
      <c r="Q3" s="202">
        <v>0.89</v>
      </c>
      <c r="R3" s="202">
        <v>0.15</v>
      </c>
      <c r="S3" s="202">
        <v>0.22</v>
      </c>
      <c r="T3" s="202">
        <v>0</v>
      </c>
      <c r="U3" s="202">
        <v>1.53</v>
      </c>
      <c r="V3" s="202">
        <v>0.56000000000000005</v>
      </c>
      <c r="W3" s="202">
        <v>0.56999999999999995</v>
      </c>
      <c r="X3" s="202">
        <v>3.7</v>
      </c>
      <c r="Y3" s="202">
        <v>0</v>
      </c>
      <c r="Z3" s="202">
        <v>2.08</v>
      </c>
      <c r="AA3" s="202">
        <v>0</v>
      </c>
      <c r="AB3" s="202">
        <v>0</v>
      </c>
      <c r="AC3" s="202">
        <v>0.46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30.08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0</v>
      </c>
      <c r="G4" s="202">
        <v>10</v>
      </c>
      <c r="H4" s="202">
        <v>0</v>
      </c>
      <c r="I4" s="202">
        <v>25.56</v>
      </c>
      <c r="J4" s="202">
        <v>1.34</v>
      </c>
      <c r="K4" s="202">
        <v>0</v>
      </c>
      <c r="L4" s="202">
        <v>15.44</v>
      </c>
      <c r="M4" s="202">
        <v>0.64</v>
      </c>
      <c r="N4" s="202">
        <v>1.22</v>
      </c>
      <c r="O4" s="202">
        <v>0</v>
      </c>
      <c r="P4" s="202">
        <v>1.34</v>
      </c>
      <c r="Q4" s="202">
        <v>0.89</v>
      </c>
      <c r="R4" s="202">
        <v>0.45</v>
      </c>
      <c r="S4" s="202">
        <v>0.37</v>
      </c>
      <c r="T4" s="202">
        <v>0</v>
      </c>
      <c r="U4" s="202">
        <v>1.53</v>
      </c>
      <c r="V4" s="202">
        <v>0.56000000000000005</v>
      </c>
      <c r="W4" s="202">
        <v>0.56999999999999995</v>
      </c>
      <c r="X4" s="202">
        <v>3.7</v>
      </c>
      <c r="Y4" s="202">
        <v>0</v>
      </c>
      <c r="Z4" s="202">
        <v>2.08</v>
      </c>
      <c r="AA4" s="202">
        <v>0</v>
      </c>
      <c r="AB4" s="202">
        <v>0</v>
      </c>
      <c r="AC4" s="202">
        <v>0.46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30.08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0</v>
      </c>
      <c r="G5" s="202">
        <v>10</v>
      </c>
      <c r="H5" s="202">
        <v>0</v>
      </c>
      <c r="I5" s="202">
        <v>25.56</v>
      </c>
      <c r="J5" s="202">
        <v>1.34</v>
      </c>
      <c r="K5" s="202">
        <v>0</v>
      </c>
      <c r="L5" s="202">
        <v>15.45</v>
      </c>
      <c r="M5" s="202">
        <v>0.64</v>
      </c>
      <c r="N5" s="202">
        <v>1.22</v>
      </c>
      <c r="O5" s="202">
        <v>0</v>
      </c>
      <c r="P5" s="202">
        <v>1.3</v>
      </c>
      <c r="Q5" s="202">
        <v>0.89</v>
      </c>
      <c r="R5" s="202">
        <v>0.45</v>
      </c>
      <c r="S5" s="202">
        <v>0.37</v>
      </c>
      <c r="T5" s="202">
        <v>0</v>
      </c>
      <c r="U5" s="202">
        <v>1.53</v>
      </c>
      <c r="V5" s="202">
        <v>0.56000000000000005</v>
      </c>
      <c r="W5" s="202">
        <v>0.56999999999999995</v>
      </c>
      <c r="X5" s="202">
        <v>3.7</v>
      </c>
      <c r="Y5" s="202">
        <v>0</v>
      </c>
      <c r="Z5" s="202">
        <v>2.08</v>
      </c>
      <c r="AA5" s="202">
        <v>0</v>
      </c>
      <c r="AB5" s="202">
        <v>0</v>
      </c>
      <c r="AC5" s="202">
        <v>0.46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30.08</v>
      </c>
      <c r="AJ5" s="202">
        <v>0</v>
      </c>
      <c r="AK5" s="202">
        <v>14.33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0</v>
      </c>
      <c r="G6" s="202">
        <v>10</v>
      </c>
      <c r="H6" s="202">
        <v>0</v>
      </c>
      <c r="I6" s="202">
        <v>25.56</v>
      </c>
      <c r="J6" s="202">
        <v>1.34</v>
      </c>
      <c r="K6" s="202">
        <v>0</v>
      </c>
      <c r="L6" s="202">
        <v>74.33</v>
      </c>
      <c r="M6" s="202">
        <v>0.64</v>
      </c>
      <c r="N6" s="202">
        <v>1.22</v>
      </c>
      <c r="O6" s="202">
        <v>0</v>
      </c>
      <c r="P6" s="202">
        <v>1.27</v>
      </c>
      <c r="Q6" s="202">
        <v>0.89</v>
      </c>
      <c r="R6" s="202">
        <v>0.45</v>
      </c>
      <c r="S6" s="202">
        <v>0.37</v>
      </c>
      <c r="T6" s="202">
        <v>0</v>
      </c>
      <c r="U6" s="202">
        <v>1.53</v>
      </c>
      <c r="V6" s="202">
        <v>0.56000000000000005</v>
      </c>
      <c r="W6" s="202">
        <v>0.56999999999999995</v>
      </c>
      <c r="X6" s="202">
        <v>3.7</v>
      </c>
      <c r="Y6" s="202">
        <v>0</v>
      </c>
      <c r="Z6" s="202">
        <v>2.08</v>
      </c>
      <c r="AA6" s="202">
        <v>0</v>
      </c>
      <c r="AB6" s="202">
        <v>0</v>
      </c>
      <c r="AC6" s="202">
        <v>0.46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30.08</v>
      </c>
      <c r="AJ6" s="202">
        <v>0</v>
      </c>
      <c r="AK6" s="202">
        <v>14.33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0</v>
      </c>
      <c r="G7" s="202">
        <v>10</v>
      </c>
      <c r="H7" s="202">
        <v>0</v>
      </c>
      <c r="I7" s="202">
        <v>25.56</v>
      </c>
      <c r="J7" s="202">
        <v>1.34</v>
      </c>
      <c r="K7" s="202">
        <v>1.59</v>
      </c>
      <c r="L7" s="202">
        <v>170.98</v>
      </c>
      <c r="M7" s="202">
        <v>0.64</v>
      </c>
      <c r="N7" s="202">
        <v>1.22</v>
      </c>
      <c r="O7" s="202">
        <v>0</v>
      </c>
      <c r="P7" s="202">
        <v>1.27</v>
      </c>
      <c r="Q7" s="202">
        <v>6.69</v>
      </c>
      <c r="R7" s="202">
        <v>12.56</v>
      </c>
      <c r="S7" s="202">
        <v>7.88</v>
      </c>
      <c r="T7" s="202">
        <v>0</v>
      </c>
      <c r="U7" s="202">
        <v>1.53</v>
      </c>
      <c r="V7" s="202">
        <v>0.56000000000000005</v>
      </c>
      <c r="W7" s="202">
        <v>0.56999999999999995</v>
      </c>
      <c r="X7" s="202">
        <v>3.7</v>
      </c>
      <c r="Y7" s="202">
        <v>0</v>
      </c>
      <c r="Z7" s="202">
        <v>28.29</v>
      </c>
      <c r="AA7" s="202">
        <v>0</v>
      </c>
      <c r="AB7" s="202">
        <v>0</v>
      </c>
      <c r="AC7" s="202">
        <v>0.46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30.08</v>
      </c>
      <c r="AJ7" s="202">
        <v>0</v>
      </c>
      <c r="AK7" s="202">
        <v>14.33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0</v>
      </c>
      <c r="G8" s="202">
        <v>10</v>
      </c>
      <c r="H8" s="202">
        <v>0</v>
      </c>
      <c r="I8" s="202">
        <v>25.56</v>
      </c>
      <c r="J8" s="202">
        <v>1.34</v>
      </c>
      <c r="K8" s="202">
        <v>1.59</v>
      </c>
      <c r="L8" s="202">
        <v>198.63</v>
      </c>
      <c r="M8" s="202">
        <v>0.64</v>
      </c>
      <c r="N8" s="202">
        <v>1.22</v>
      </c>
      <c r="O8" s="202">
        <v>0</v>
      </c>
      <c r="P8" s="202">
        <v>1.27</v>
      </c>
      <c r="Q8" s="202">
        <v>6.69</v>
      </c>
      <c r="R8" s="202">
        <v>12.56</v>
      </c>
      <c r="S8" s="202">
        <v>7.88</v>
      </c>
      <c r="T8" s="202">
        <v>0</v>
      </c>
      <c r="U8" s="202">
        <v>1.53</v>
      </c>
      <c r="V8" s="202">
        <v>0.56000000000000005</v>
      </c>
      <c r="W8" s="202">
        <v>0.56999999999999995</v>
      </c>
      <c r="X8" s="202">
        <v>3.7</v>
      </c>
      <c r="Y8" s="202">
        <v>0</v>
      </c>
      <c r="Z8" s="202">
        <v>28.29</v>
      </c>
      <c r="AA8" s="202">
        <v>0</v>
      </c>
      <c r="AB8" s="202">
        <v>0</v>
      </c>
      <c r="AC8" s="202">
        <v>0.46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30.08</v>
      </c>
      <c r="AJ8" s="202">
        <v>0</v>
      </c>
      <c r="AK8" s="202">
        <v>14.33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0</v>
      </c>
      <c r="G9" s="202">
        <v>10</v>
      </c>
      <c r="H9" s="202">
        <v>0</v>
      </c>
      <c r="I9" s="202">
        <v>25.56</v>
      </c>
      <c r="J9" s="202">
        <v>1.34</v>
      </c>
      <c r="K9" s="202">
        <v>1.58</v>
      </c>
      <c r="L9" s="202">
        <v>198.63</v>
      </c>
      <c r="M9" s="202">
        <v>0.64</v>
      </c>
      <c r="N9" s="202">
        <v>1.22</v>
      </c>
      <c r="O9" s="202">
        <v>0</v>
      </c>
      <c r="P9" s="202">
        <v>1.26</v>
      </c>
      <c r="Q9" s="202">
        <v>6.69</v>
      </c>
      <c r="R9" s="202">
        <v>12.22</v>
      </c>
      <c r="S9" s="202">
        <v>7.77</v>
      </c>
      <c r="T9" s="202">
        <v>0</v>
      </c>
      <c r="U9" s="202">
        <v>1.53</v>
      </c>
      <c r="V9" s="202">
        <v>0.56000000000000005</v>
      </c>
      <c r="W9" s="202">
        <v>0.56999999999999995</v>
      </c>
      <c r="X9" s="202">
        <v>3.7</v>
      </c>
      <c r="Y9" s="202">
        <v>0</v>
      </c>
      <c r="Z9" s="202">
        <v>28.29</v>
      </c>
      <c r="AA9" s="202">
        <v>0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30.08</v>
      </c>
      <c r="AJ9" s="202">
        <v>0</v>
      </c>
      <c r="AK9" s="202">
        <v>14.33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0</v>
      </c>
      <c r="G10" s="202">
        <v>10</v>
      </c>
      <c r="H10" s="202">
        <v>0</v>
      </c>
      <c r="I10" s="202">
        <v>25.56</v>
      </c>
      <c r="J10" s="202">
        <v>1.34</v>
      </c>
      <c r="K10" s="202">
        <v>1.58</v>
      </c>
      <c r="L10" s="202">
        <v>198.63</v>
      </c>
      <c r="M10" s="202">
        <v>0.64</v>
      </c>
      <c r="N10" s="202">
        <v>1.22</v>
      </c>
      <c r="O10" s="202">
        <v>0</v>
      </c>
      <c r="P10" s="202">
        <v>1.26</v>
      </c>
      <c r="Q10" s="202">
        <v>6.69</v>
      </c>
      <c r="R10" s="202">
        <v>12.22</v>
      </c>
      <c r="S10" s="202">
        <v>7.77</v>
      </c>
      <c r="T10" s="202">
        <v>0</v>
      </c>
      <c r="U10" s="202">
        <v>1.53</v>
      </c>
      <c r="V10" s="202">
        <v>0.56000000000000005</v>
      </c>
      <c r="W10" s="202">
        <v>0.56999999999999995</v>
      </c>
      <c r="X10" s="202">
        <v>3.7</v>
      </c>
      <c r="Y10" s="202">
        <v>0</v>
      </c>
      <c r="Z10" s="202">
        <v>28.29</v>
      </c>
      <c r="AA10" s="202">
        <v>0</v>
      </c>
      <c r="AB10" s="202">
        <v>0</v>
      </c>
      <c r="AC10" s="202">
        <v>0.46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30.08</v>
      </c>
      <c r="AJ10" s="202">
        <v>0</v>
      </c>
      <c r="AK10" s="202">
        <v>14.33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0</v>
      </c>
      <c r="G11" s="202">
        <v>10</v>
      </c>
      <c r="H11" s="202">
        <v>0</v>
      </c>
      <c r="I11" s="202">
        <v>25.56</v>
      </c>
      <c r="J11" s="202">
        <v>1.34</v>
      </c>
      <c r="K11" s="202">
        <v>1.58</v>
      </c>
      <c r="L11" s="202">
        <v>198.2</v>
      </c>
      <c r="M11" s="202">
        <v>0.91</v>
      </c>
      <c r="N11" s="202">
        <v>1.21</v>
      </c>
      <c r="O11" s="202">
        <v>0</v>
      </c>
      <c r="P11" s="202">
        <v>1.26</v>
      </c>
      <c r="Q11" s="202">
        <v>6.05</v>
      </c>
      <c r="R11" s="202">
        <v>12.22</v>
      </c>
      <c r="S11" s="202">
        <v>7.76</v>
      </c>
      <c r="T11" s="202">
        <v>0</v>
      </c>
      <c r="U11" s="202">
        <v>1.79</v>
      </c>
      <c r="V11" s="202">
        <v>6.36</v>
      </c>
      <c r="W11" s="202">
        <v>8.31</v>
      </c>
      <c r="X11" s="202">
        <v>16.260000000000002</v>
      </c>
      <c r="Y11" s="202">
        <v>0</v>
      </c>
      <c r="Z11" s="202">
        <v>28.29</v>
      </c>
      <c r="AA11" s="202">
        <v>0</v>
      </c>
      <c r="AB11" s="202">
        <v>0</v>
      </c>
      <c r="AC11" s="202">
        <v>0.46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30.08</v>
      </c>
      <c r="AJ11" s="202">
        <v>0</v>
      </c>
      <c r="AK11" s="202">
        <v>14.33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0</v>
      </c>
      <c r="G12" s="202">
        <v>10</v>
      </c>
      <c r="H12" s="202">
        <v>0</v>
      </c>
      <c r="I12" s="202">
        <v>25.56</v>
      </c>
      <c r="J12" s="202">
        <v>1.34</v>
      </c>
      <c r="K12" s="202">
        <v>1.58</v>
      </c>
      <c r="L12" s="202">
        <v>198.2</v>
      </c>
      <c r="M12" s="202">
        <v>0.91</v>
      </c>
      <c r="N12" s="202">
        <v>1.21</v>
      </c>
      <c r="O12" s="202">
        <v>0</v>
      </c>
      <c r="P12" s="202">
        <v>1.26</v>
      </c>
      <c r="Q12" s="202">
        <v>6.05</v>
      </c>
      <c r="R12" s="202">
        <v>12.22</v>
      </c>
      <c r="S12" s="202">
        <v>7.76</v>
      </c>
      <c r="T12" s="202">
        <v>0</v>
      </c>
      <c r="U12" s="202">
        <v>1.79</v>
      </c>
      <c r="V12" s="202">
        <v>6.36</v>
      </c>
      <c r="W12" s="202">
        <v>0.56999999999999995</v>
      </c>
      <c r="X12" s="202">
        <v>3.7</v>
      </c>
      <c r="Y12" s="202">
        <v>0</v>
      </c>
      <c r="Z12" s="202">
        <v>28.29</v>
      </c>
      <c r="AA12" s="202">
        <v>0</v>
      </c>
      <c r="AB12" s="202">
        <v>0</v>
      </c>
      <c r="AC12" s="202">
        <v>0.46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30.08</v>
      </c>
      <c r="AJ12" s="202">
        <v>0</v>
      </c>
      <c r="AK12" s="202">
        <v>14.33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0</v>
      </c>
      <c r="G13" s="202">
        <v>10</v>
      </c>
      <c r="H13" s="202">
        <v>0</v>
      </c>
      <c r="I13" s="202">
        <v>25.56</v>
      </c>
      <c r="J13" s="202">
        <v>1.34</v>
      </c>
      <c r="K13" s="202">
        <v>1.58</v>
      </c>
      <c r="L13" s="202">
        <v>197.78</v>
      </c>
      <c r="M13" s="202">
        <v>0.91</v>
      </c>
      <c r="N13" s="202">
        <v>1.21</v>
      </c>
      <c r="O13" s="202">
        <v>0</v>
      </c>
      <c r="P13" s="202">
        <v>1.26</v>
      </c>
      <c r="Q13" s="202">
        <v>6.05</v>
      </c>
      <c r="R13" s="202">
        <v>12.22</v>
      </c>
      <c r="S13" s="202">
        <v>7.76</v>
      </c>
      <c r="T13" s="202">
        <v>0</v>
      </c>
      <c r="U13" s="202">
        <v>1.79</v>
      </c>
      <c r="V13" s="202">
        <v>6.36</v>
      </c>
      <c r="W13" s="202">
        <v>8.31</v>
      </c>
      <c r="X13" s="202">
        <v>25.87</v>
      </c>
      <c r="Y13" s="202">
        <v>0</v>
      </c>
      <c r="Z13" s="202">
        <v>28.29</v>
      </c>
      <c r="AA13" s="202">
        <v>0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30.08</v>
      </c>
      <c r="AJ13" s="202">
        <v>0</v>
      </c>
      <c r="AK13" s="202">
        <v>14.33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0</v>
      </c>
      <c r="G14" s="202">
        <v>10</v>
      </c>
      <c r="H14" s="202">
        <v>0</v>
      </c>
      <c r="I14" s="202">
        <v>25.56</v>
      </c>
      <c r="J14" s="202">
        <v>1.34</v>
      </c>
      <c r="K14" s="202">
        <v>1.58</v>
      </c>
      <c r="L14" s="202">
        <v>197.78</v>
      </c>
      <c r="M14" s="202">
        <v>0.91</v>
      </c>
      <c r="N14" s="202">
        <v>1.21</v>
      </c>
      <c r="O14" s="202">
        <v>0</v>
      </c>
      <c r="P14" s="202">
        <v>1.26</v>
      </c>
      <c r="Q14" s="202">
        <v>6.05</v>
      </c>
      <c r="R14" s="202">
        <v>12.22</v>
      </c>
      <c r="S14" s="202">
        <v>7.76</v>
      </c>
      <c r="T14" s="202">
        <v>0</v>
      </c>
      <c r="U14" s="202">
        <v>1.79</v>
      </c>
      <c r="V14" s="202">
        <v>6.36</v>
      </c>
      <c r="W14" s="202">
        <v>8.31</v>
      </c>
      <c r="X14" s="202">
        <v>25.93</v>
      </c>
      <c r="Y14" s="202">
        <v>0</v>
      </c>
      <c r="Z14" s="202">
        <v>28.29</v>
      </c>
      <c r="AA14" s="202">
        <v>0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30.08</v>
      </c>
      <c r="AJ14" s="202">
        <v>0</v>
      </c>
      <c r="AK14" s="202">
        <v>14.33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0</v>
      </c>
      <c r="G15" s="202">
        <v>10</v>
      </c>
      <c r="H15" s="202">
        <v>0</v>
      </c>
      <c r="I15" s="202">
        <v>25.56</v>
      </c>
      <c r="J15" s="202">
        <v>1.34</v>
      </c>
      <c r="K15" s="202">
        <v>1.58</v>
      </c>
      <c r="L15" s="202">
        <v>206.21</v>
      </c>
      <c r="M15" s="202">
        <v>0.91</v>
      </c>
      <c r="N15" s="202">
        <v>1.21</v>
      </c>
      <c r="O15" s="202">
        <v>0</v>
      </c>
      <c r="P15" s="202">
        <v>1.26</v>
      </c>
      <c r="Q15" s="202">
        <v>6.05</v>
      </c>
      <c r="R15" s="202">
        <v>12.22</v>
      </c>
      <c r="S15" s="202">
        <v>7.76</v>
      </c>
      <c r="T15" s="202">
        <v>0</v>
      </c>
      <c r="U15" s="202">
        <v>1.79</v>
      </c>
      <c r="V15" s="202">
        <v>6.36</v>
      </c>
      <c r="W15" s="202">
        <v>8.31</v>
      </c>
      <c r="X15" s="202">
        <v>35.590000000000003</v>
      </c>
      <c r="Y15" s="202">
        <v>0</v>
      </c>
      <c r="Z15" s="202">
        <v>28.29</v>
      </c>
      <c r="AA15" s="202">
        <v>0</v>
      </c>
      <c r="AB15" s="202">
        <v>0</v>
      </c>
      <c r="AC15" s="202">
        <v>0.46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30.08</v>
      </c>
      <c r="AJ15" s="202">
        <v>0</v>
      </c>
      <c r="AK15" s="202">
        <v>11.8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0</v>
      </c>
      <c r="G16" s="202">
        <v>10</v>
      </c>
      <c r="H16" s="202">
        <v>0</v>
      </c>
      <c r="I16" s="202">
        <v>25.56</v>
      </c>
      <c r="J16" s="202">
        <v>1.34</v>
      </c>
      <c r="K16" s="202">
        <v>1.58</v>
      </c>
      <c r="L16" s="202">
        <v>206.21</v>
      </c>
      <c r="M16" s="202">
        <v>0.91</v>
      </c>
      <c r="N16" s="202">
        <v>1.21</v>
      </c>
      <c r="O16" s="202">
        <v>0</v>
      </c>
      <c r="P16" s="202">
        <v>1.26</v>
      </c>
      <c r="Q16" s="202">
        <v>6.05</v>
      </c>
      <c r="R16" s="202">
        <v>12.21</v>
      </c>
      <c r="S16" s="202">
        <v>7.76</v>
      </c>
      <c r="T16" s="202">
        <v>0</v>
      </c>
      <c r="U16" s="202">
        <v>1.79</v>
      </c>
      <c r="V16" s="202">
        <v>6.36</v>
      </c>
      <c r="W16" s="202">
        <v>8.31</v>
      </c>
      <c r="X16" s="202">
        <v>35.6</v>
      </c>
      <c r="Y16" s="202">
        <v>0</v>
      </c>
      <c r="Z16" s="202">
        <v>28.29</v>
      </c>
      <c r="AA16" s="202">
        <v>0</v>
      </c>
      <c r="AB16" s="202">
        <v>0</v>
      </c>
      <c r="AC16" s="202">
        <v>0.46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30.08</v>
      </c>
      <c r="AJ16" s="202">
        <v>0</v>
      </c>
      <c r="AK16" s="202">
        <v>11.8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0</v>
      </c>
      <c r="G17" s="202">
        <v>10</v>
      </c>
      <c r="H17" s="202">
        <v>0</v>
      </c>
      <c r="I17" s="202">
        <v>25.56</v>
      </c>
      <c r="J17" s="202">
        <v>1.34</v>
      </c>
      <c r="K17" s="202">
        <v>1.58</v>
      </c>
      <c r="L17" s="202">
        <v>206.21</v>
      </c>
      <c r="M17" s="202">
        <v>0.91</v>
      </c>
      <c r="N17" s="202">
        <v>1.21</v>
      </c>
      <c r="O17" s="202">
        <v>0</v>
      </c>
      <c r="P17" s="202">
        <v>1.26</v>
      </c>
      <c r="Q17" s="202">
        <v>6.05</v>
      </c>
      <c r="R17" s="202">
        <v>12.21</v>
      </c>
      <c r="S17" s="202">
        <v>7.76</v>
      </c>
      <c r="T17" s="202">
        <v>0</v>
      </c>
      <c r="U17" s="202">
        <v>1.79</v>
      </c>
      <c r="V17" s="202">
        <v>6.36</v>
      </c>
      <c r="W17" s="202">
        <v>8.31</v>
      </c>
      <c r="X17" s="202">
        <v>35.6</v>
      </c>
      <c r="Y17" s="202">
        <v>0</v>
      </c>
      <c r="Z17" s="202">
        <v>28.29</v>
      </c>
      <c r="AA17" s="202">
        <v>0</v>
      </c>
      <c r="AB17" s="202">
        <v>0</v>
      </c>
      <c r="AC17" s="202">
        <v>0.46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30.08</v>
      </c>
      <c r="AJ17" s="202">
        <v>0</v>
      </c>
      <c r="AK17" s="202">
        <v>11.8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0</v>
      </c>
      <c r="G18" s="202">
        <v>10</v>
      </c>
      <c r="H18" s="202">
        <v>0</v>
      </c>
      <c r="I18" s="202">
        <v>25.56</v>
      </c>
      <c r="J18" s="202">
        <v>1.34</v>
      </c>
      <c r="K18" s="202">
        <v>1.58</v>
      </c>
      <c r="L18" s="202">
        <v>206.21</v>
      </c>
      <c r="M18" s="202">
        <v>0.91</v>
      </c>
      <c r="N18" s="202">
        <v>1.21</v>
      </c>
      <c r="O18" s="202">
        <v>0</v>
      </c>
      <c r="P18" s="202">
        <v>1.26</v>
      </c>
      <c r="Q18" s="202">
        <v>6.05</v>
      </c>
      <c r="R18" s="202">
        <v>12.21</v>
      </c>
      <c r="S18" s="202">
        <v>7.76</v>
      </c>
      <c r="T18" s="202">
        <v>0</v>
      </c>
      <c r="U18" s="202">
        <v>1.79</v>
      </c>
      <c r="V18" s="202">
        <v>6.36</v>
      </c>
      <c r="W18" s="202">
        <v>8.31</v>
      </c>
      <c r="X18" s="202">
        <v>35.6</v>
      </c>
      <c r="Y18" s="202">
        <v>0</v>
      </c>
      <c r="Z18" s="202">
        <v>28.29</v>
      </c>
      <c r="AA18" s="202">
        <v>0</v>
      </c>
      <c r="AB18" s="202">
        <v>0</v>
      </c>
      <c r="AC18" s="202">
        <v>0.46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30.08</v>
      </c>
      <c r="AJ18" s="202">
        <v>0</v>
      </c>
      <c r="AK18" s="202">
        <v>11.8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0</v>
      </c>
      <c r="G19" s="202">
        <v>10</v>
      </c>
      <c r="H19" s="202">
        <v>0</v>
      </c>
      <c r="I19" s="202">
        <v>25.56</v>
      </c>
      <c r="J19" s="202">
        <v>1.34</v>
      </c>
      <c r="K19" s="202">
        <v>1.58</v>
      </c>
      <c r="L19" s="202">
        <v>206.21</v>
      </c>
      <c r="M19" s="202">
        <v>0.91</v>
      </c>
      <c r="N19" s="202">
        <v>1.21</v>
      </c>
      <c r="O19" s="202">
        <v>0</v>
      </c>
      <c r="P19" s="202">
        <v>1.26</v>
      </c>
      <c r="Q19" s="202">
        <v>6.05</v>
      </c>
      <c r="R19" s="202">
        <v>12.21</v>
      </c>
      <c r="S19" s="202">
        <v>7.76</v>
      </c>
      <c r="T19" s="202">
        <v>0</v>
      </c>
      <c r="U19" s="202">
        <v>1.79</v>
      </c>
      <c r="V19" s="202">
        <v>6.36</v>
      </c>
      <c r="W19" s="202">
        <v>8.31</v>
      </c>
      <c r="X19" s="202">
        <v>35.6</v>
      </c>
      <c r="Y19" s="202">
        <v>0</v>
      </c>
      <c r="Z19" s="202">
        <v>28.29</v>
      </c>
      <c r="AA19" s="202">
        <v>0</v>
      </c>
      <c r="AB19" s="202">
        <v>0</v>
      </c>
      <c r="AC19" s="202">
        <v>0.46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29.69</v>
      </c>
      <c r="AJ19" s="202">
        <v>0</v>
      </c>
      <c r="AK19" s="202">
        <v>14.33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0</v>
      </c>
      <c r="G20" s="202">
        <v>10</v>
      </c>
      <c r="H20" s="202">
        <v>0</v>
      </c>
      <c r="I20" s="202">
        <v>25.56</v>
      </c>
      <c r="J20" s="202">
        <v>1.34</v>
      </c>
      <c r="K20" s="202">
        <v>1.58</v>
      </c>
      <c r="L20" s="202">
        <v>206.21</v>
      </c>
      <c r="M20" s="202">
        <v>0.91</v>
      </c>
      <c r="N20" s="202">
        <v>1.21</v>
      </c>
      <c r="O20" s="202">
        <v>0</v>
      </c>
      <c r="P20" s="202">
        <v>1.26</v>
      </c>
      <c r="Q20" s="202">
        <v>6.69</v>
      </c>
      <c r="R20" s="202">
        <v>13.01</v>
      </c>
      <c r="S20" s="202">
        <v>8.1</v>
      </c>
      <c r="T20" s="202">
        <v>0</v>
      </c>
      <c r="U20" s="202">
        <v>1.79</v>
      </c>
      <c r="V20" s="202">
        <v>6.36</v>
      </c>
      <c r="W20" s="202">
        <v>8.31</v>
      </c>
      <c r="X20" s="202">
        <v>35.590000000000003</v>
      </c>
      <c r="Y20" s="202">
        <v>0</v>
      </c>
      <c r="Z20" s="202">
        <v>28.29</v>
      </c>
      <c r="AA20" s="202">
        <v>0</v>
      </c>
      <c r="AB20" s="202">
        <v>0</v>
      </c>
      <c r="AC20" s="202">
        <v>0.46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29.69</v>
      </c>
      <c r="AJ20" s="202">
        <v>0</v>
      </c>
      <c r="AK20" s="202">
        <v>14.33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0</v>
      </c>
      <c r="G21" s="202">
        <v>10</v>
      </c>
      <c r="H21" s="202">
        <v>0</v>
      </c>
      <c r="I21" s="202">
        <v>25.56</v>
      </c>
      <c r="J21" s="202">
        <v>1.34</v>
      </c>
      <c r="K21" s="202">
        <v>1.58</v>
      </c>
      <c r="L21" s="202">
        <v>206.21</v>
      </c>
      <c r="M21" s="202">
        <v>0.91</v>
      </c>
      <c r="N21" s="202">
        <v>1.21</v>
      </c>
      <c r="O21" s="202">
        <v>0</v>
      </c>
      <c r="P21" s="202">
        <v>1.27</v>
      </c>
      <c r="Q21" s="202">
        <v>4.57</v>
      </c>
      <c r="R21" s="202">
        <v>8.42</v>
      </c>
      <c r="S21" s="202">
        <v>5.33</v>
      </c>
      <c r="T21" s="202">
        <v>0</v>
      </c>
      <c r="U21" s="202">
        <v>1.79</v>
      </c>
      <c r="V21" s="202">
        <v>6.36</v>
      </c>
      <c r="W21" s="202">
        <v>8.31</v>
      </c>
      <c r="X21" s="202">
        <v>35.590000000000003</v>
      </c>
      <c r="Y21" s="202">
        <v>0</v>
      </c>
      <c r="Z21" s="202">
        <v>28.29</v>
      </c>
      <c r="AA21" s="202">
        <v>0</v>
      </c>
      <c r="AB21" s="202">
        <v>0</v>
      </c>
      <c r="AC21" s="202">
        <v>0.46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14.33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0</v>
      </c>
      <c r="G22" s="202">
        <v>10</v>
      </c>
      <c r="H22" s="202">
        <v>0</v>
      </c>
      <c r="I22" s="202">
        <v>25.56</v>
      </c>
      <c r="J22" s="202">
        <v>1.34</v>
      </c>
      <c r="K22" s="202">
        <v>1.58</v>
      </c>
      <c r="L22" s="202">
        <v>206.21</v>
      </c>
      <c r="M22" s="202">
        <v>0.91</v>
      </c>
      <c r="N22" s="202">
        <v>1.21</v>
      </c>
      <c r="O22" s="202">
        <v>0</v>
      </c>
      <c r="P22" s="202">
        <v>1.27</v>
      </c>
      <c r="Q22" s="202">
        <v>5.27</v>
      </c>
      <c r="R22" s="202">
        <v>8.34</v>
      </c>
      <c r="S22" s="202">
        <v>5.25</v>
      </c>
      <c r="T22" s="202">
        <v>0</v>
      </c>
      <c r="U22" s="202">
        <v>1.79</v>
      </c>
      <c r="V22" s="202">
        <v>6.36</v>
      </c>
      <c r="W22" s="202">
        <v>8.31</v>
      </c>
      <c r="X22" s="202">
        <v>35.590000000000003</v>
      </c>
      <c r="Y22" s="202">
        <v>0</v>
      </c>
      <c r="Z22" s="202">
        <v>28.29</v>
      </c>
      <c r="AA22" s="202">
        <v>0</v>
      </c>
      <c r="AB22" s="202">
        <v>0</v>
      </c>
      <c r="AC22" s="202">
        <v>0.46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14.33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0</v>
      </c>
      <c r="G23" s="202">
        <v>10</v>
      </c>
      <c r="H23" s="202">
        <v>0</v>
      </c>
      <c r="I23" s="202">
        <v>25.56</v>
      </c>
      <c r="J23" s="202">
        <v>1.34</v>
      </c>
      <c r="K23" s="202">
        <v>2.95</v>
      </c>
      <c r="L23" s="202">
        <v>198.96</v>
      </c>
      <c r="M23" s="202">
        <v>0.91</v>
      </c>
      <c r="N23" s="202">
        <v>1.21</v>
      </c>
      <c r="O23" s="202">
        <v>0</v>
      </c>
      <c r="P23" s="202">
        <v>1.27</v>
      </c>
      <c r="Q23" s="202">
        <v>5.27</v>
      </c>
      <c r="R23" s="202">
        <v>8.34</v>
      </c>
      <c r="S23" s="202">
        <v>5.25</v>
      </c>
      <c r="T23" s="202">
        <v>0</v>
      </c>
      <c r="U23" s="202">
        <v>1.79</v>
      </c>
      <c r="V23" s="202">
        <v>6.36</v>
      </c>
      <c r="W23" s="202">
        <v>0.57999999999999996</v>
      </c>
      <c r="X23" s="202">
        <v>3.7</v>
      </c>
      <c r="Y23" s="202">
        <v>0</v>
      </c>
      <c r="Z23" s="202">
        <v>28.29</v>
      </c>
      <c r="AA23" s="202">
        <v>0</v>
      </c>
      <c r="AB23" s="202">
        <v>0</v>
      </c>
      <c r="AC23" s="202">
        <v>0.46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29.69</v>
      </c>
      <c r="AJ23" s="202">
        <v>0</v>
      </c>
      <c r="AK23" s="202">
        <v>14.33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0</v>
      </c>
      <c r="G24" s="202">
        <v>10</v>
      </c>
      <c r="H24" s="202">
        <v>0</v>
      </c>
      <c r="I24" s="202">
        <v>25.56</v>
      </c>
      <c r="J24" s="202">
        <v>1.34</v>
      </c>
      <c r="K24" s="202">
        <v>1.58</v>
      </c>
      <c r="L24" s="202">
        <v>198.96</v>
      </c>
      <c r="M24" s="202">
        <v>0.91</v>
      </c>
      <c r="N24" s="202">
        <v>1.21</v>
      </c>
      <c r="O24" s="202">
        <v>0</v>
      </c>
      <c r="P24" s="202">
        <v>1.27</v>
      </c>
      <c r="Q24" s="202">
        <v>0.89</v>
      </c>
      <c r="R24" s="202">
        <v>0.45</v>
      </c>
      <c r="S24" s="202">
        <v>0.37</v>
      </c>
      <c r="T24" s="202">
        <v>0</v>
      </c>
      <c r="U24" s="202">
        <v>1.79</v>
      </c>
      <c r="V24" s="202">
        <v>0.56000000000000005</v>
      </c>
      <c r="W24" s="202">
        <v>0.57999999999999996</v>
      </c>
      <c r="X24" s="202">
        <v>3.7</v>
      </c>
      <c r="Y24" s="202">
        <v>0</v>
      </c>
      <c r="Z24" s="202">
        <v>33.020000000000003</v>
      </c>
      <c r="AA24" s="202">
        <v>0</v>
      </c>
      <c r="AB24" s="202">
        <v>0</v>
      </c>
      <c r="AC24" s="202">
        <v>0.46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29.69</v>
      </c>
      <c r="AJ24" s="202">
        <v>0</v>
      </c>
      <c r="AK24" s="202">
        <v>14.33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0</v>
      </c>
      <c r="G25" s="202">
        <v>10</v>
      </c>
      <c r="H25" s="202">
        <v>0</v>
      </c>
      <c r="I25" s="202">
        <v>25.56</v>
      </c>
      <c r="J25" s="202">
        <v>1.34</v>
      </c>
      <c r="K25" s="202">
        <v>1.58</v>
      </c>
      <c r="L25" s="202">
        <v>198.96</v>
      </c>
      <c r="M25" s="202">
        <v>0.91</v>
      </c>
      <c r="N25" s="202">
        <v>1.21</v>
      </c>
      <c r="O25" s="202">
        <v>0</v>
      </c>
      <c r="P25" s="202">
        <v>1.27</v>
      </c>
      <c r="Q25" s="202">
        <v>0.89</v>
      </c>
      <c r="R25" s="202">
        <v>0.45</v>
      </c>
      <c r="S25" s="202">
        <v>0.37</v>
      </c>
      <c r="T25" s="202">
        <v>0</v>
      </c>
      <c r="U25" s="202">
        <v>1.79</v>
      </c>
      <c r="V25" s="202">
        <v>0.56000000000000005</v>
      </c>
      <c r="W25" s="202">
        <v>0.57999999999999996</v>
      </c>
      <c r="X25" s="202">
        <v>3.7</v>
      </c>
      <c r="Y25" s="202">
        <v>0</v>
      </c>
      <c r="Z25" s="202">
        <v>33.020000000000003</v>
      </c>
      <c r="AA25" s="202">
        <v>0</v>
      </c>
      <c r="AB25" s="202">
        <v>0</v>
      </c>
      <c r="AC25" s="202">
        <v>0.46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29.69</v>
      </c>
      <c r="AJ25" s="202">
        <v>0</v>
      </c>
      <c r="AK25" s="202">
        <v>14.33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0</v>
      </c>
      <c r="G26" s="202">
        <v>10</v>
      </c>
      <c r="H26" s="202">
        <v>0</v>
      </c>
      <c r="I26" s="202">
        <v>25.56</v>
      </c>
      <c r="J26" s="202">
        <v>1.34</v>
      </c>
      <c r="K26" s="202">
        <v>2.95</v>
      </c>
      <c r="L26" s="202">
        <v>198.96</v>
      </c>
      <c r="M26" s="202">
        <v>0.91</v>
      </c>
      <c r="N26" s="202">
        <v>1.21</v>
      </c>
      <c r="O26" s="202">
        <v>0</v>
      </c>
      <c r="P26" s="202">
        <v>1.27</v>
      </c>
      <c r="Q26" s="202">
        <v>0.89</v>
      </c>
      <c r="R26" s="202">
        <v>0.45</v>
      </c>
      <c r="S26" s="202">
        <v>0.37</v>
      </c>
      <c r="T26" s="202">
        <v>0</v>
      </c>
      <c r="U26" s="202">
        <v>1.79</v>
      </c>
      <c r="V26" s="202">
        <v>0.56000000000000005</v>
      </c>
      <c r="W26" s="202">
        <v>0.57999999999999996</v>
      </c>
      <c r="X26" s="202">
        <v>3.7</v>
      </c>
      <c r="Y26" s="202">
        <v>0</v>
      </c>
      <c r="Z26" s="202">
        <v>33.020000000000003</v>
      </c>
      <c r="AA26" s="202">
        <v>0</v>
      </c>
      <c r="AB26" s="202">
        <v>0</v>
      </c>
      <c r="AC26" s="202">
        <v>0.46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29.69</v>
      </c>
      <c r="AJ26" s="202">
        <v>0</v>
      </c>
      <c r="AK26" s="202">
        <v>14.33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0</v>
      </c>
      <c r="G27" s="202">
        <v>10</v>
      </c>
      <c r="H27" s="202">
        <v>0</v>
      </c>
      <c r="I27" s="202">
        <v>25.56</v>
      </c>
      <c r="J27" s="202">
        <v>1.34</v>
      </c>
      <c r="K27" s="202">
        <v>2.5</v>
      </c>
      <c r="L27" s="202">
        <v>170.98</v>
      </c>
      <c r="M27" s="202">
        <v>0.91</v>
      </c>
      <c r="N27" s="202">
        <v>1.21</v>
      </c>
      <c r="O27" s="202">
        <v>0</v>
      </c>
      <c r="P27" s="202">
        <v>1.27</v>
      </c>
      <c r="Q27" s="202">
        <v>0.89</v>
      </c>
      <c r="R27" s="202">
        <v>0.45</v>
      </c>
      <c r="S27" s="202">
        <v>0.37</v>
      </c>
      <c r="T27" s="202">
        <v>0</v>
      </c>
      <c r="U27" s="202">
        <v>1.79</v>
      </c>
      <c r="V27" s="202">
        <v>0.56000000000000005</v>
      </c>
      <c r="W27" s="202">
        <v>0.73</v>
      </c>
      <c r="X27" s="202">
        <v>3.7</v>
      </c>
      <c r="Y27" s="202">
        <v>0</v>
      </c>
      <c r="Z27" s="202">
        <v>33.020000000000003</v>
      </c>
      <c r="AA27" s="202">
        <v>0</v>
      </c>
      <c r="AB27" s="202">
        <v>0</v>
      </c>
      <c r="AC27" s="202">
        <v>0.46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29.69</v>
      </c>
      <c r="AJ27" s="202">
        <v>0</v>
      </c>
      <c r="AK27" s="202">
        <v>14.33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0</v>
      </c>
      <c r="G28" s="202">
        <v>10</v>
      </c>
      <c r="H28" s="202">
        <v>0</v>
      </c>
      <c r="I28" s="202">
        <v>25.56</v>
      </c>
      <c r="J28" s="202">
        <v>1.34</v>
      </c>
      <c r="K28" s="202">
        <v>0.1</v>
      </c>
      <c r="L28" s="202">
        <v>74.33</v>
      </c>
      <c r="M28" s="202">
        <v>0.91</v>
      </c>
      <c r="N28" s="202">
        <v>1.21</v>
      </c>
      <c r="O28" s="202">
        <v>0</v>
      </c>
      <c r="P28" s="202">
        <v>1.27</v>
      </c>
      <c r="Q28" s="202">
        <v>0.89</v>
      </c>
      <c r="R28" s="202">
        <v>0.45</v>
      </c>
      <c r="S28" s="202">
        <v>0.37</v>
      </c>
      <c r="T28" s="202">
        <v>0</v>
      </c>
      <c r="U28" s="202">
        <v>1.79</v>
      </c>
      <c r="V28" s="202">
        <v>0.56000000000000005</v>
      </c>
      <c r="W28" s="202">
        <v>0.56999999999999995</v>
      </c>
      <c r="X28" s="202">
        <v>3.7</v>
      </c>
      <c r="Y28" s="202">
        <v>0</v>
      </c>
      <c r="Z28" s="202">
        <v>2.08</v>
      </c>
      <c r="AA28" s="202">
        <v>0</v>
      </c>
      <c r="AB28" s="202">
        <v>0</v>
      </c>
      <c r="AC28" s="202">
        <v>0.46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29.69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0</v>
      </c>
      <c r="G29" s="202">
        <v>10</v>
      </c>
      <c r="H29" s="202">
        <v>0</v>
      </c>
      <c r="I29" s="202">
        <v>25.56</v>
      </c>
      <c r="J29" s="202">
        <v>1.34</v>
      </c>
      <c r="K29" s="202">
        <v>0.1</v>
      </c>
      <c r="L29" s="202">
        <v>15.45</v>
      </c>
      <c r="M29" s="202">
        <v>0.91</v>
      </c>
      <c r="N29" s="202">
        <v>1.21</v>
      </c>
      <c r="O29" s="202">
        <v>0</v>
      </c>
      <c r="P29" s="202">
        <v>1.27</v>
      </c>
      <c r="Q29" s="202">
        <v>0.89</v>
      </c>
      <c r="R29" s="202">
        <v>0.45</v>
      </c>
      <c r="S29" s="202">
        <v>0.37</v>
      </c>
      <c r="T29" s="202">
        <v>0</v>
      </c>
      <c r="U29" s="202">
        <v>1.79</v>
      </c>
      <c r="V29" s="202">
        <v>0.56000000000000005</v>
      </c>
      <c r="W29" s="202">
        <v>0.56999999999999995</v>
      </c>
      <c r="X29" s="202">
        <v>3.7</v>
      </c>
      <c r="Y29" s="202">
        <v>0</v>
      </c>
      <c r="Z29" s="202">
        <v>2.08</v>
      </c>
      <c r="AA29" s="202">
        <v>0</v>
      </c>
      <c r="AB29" s="202">
        <v>0</v>
      </c>
      <c r="AC29" s="202">
        <v>0.46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29.69</v>
      </c>
      <c r="AJ29" s="202">
        <v>0</v>
      </c>
      <c r="AK29" s="202">
        <v>14.33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0</v>
      </c>
      <c r="G30" s="202">
        <v>10</v>
      </c>
      <c r="H30" s="202">
        <v>0</v>
      </c>
      <c r="I30" s="202">
        <v>25.56</v>
      </c>
      <c r="J30" s="202">
        <v>1.34</v>
      </c>
      <c r="K30" s="202">
        <v>0.1</v>
      </c>
      <c r="L30" s="202">
        <v>15.45</v>
      </c>
      <c r="M30" s="202">
        <v>0.91</v>
      </c>
      <c r="N30" s="202">
        <v>1.21</v>
      </c>
      <c r="O30" s="202">
        <v>0</v>
      </c>
      <c r="P30" s="202">
        <v>1.27</v>
      </c>
      <c r="Q30" s="202">
        <v>0.89</v>
      </c>
      <c r="R30" s="202">
        <v>0.45</v>
      </c>
      <c r="S30" s="202">
        <v>0.37</v>
      </c>
      <c r="T30" s="202">
        <v>0</v>
      </c>
      <c r="U30" s="202">
        <v>1.79</v>
      </c>
      <c r="V30" s="202">
        <v>0.56000000000000005</v>
      </c>
      <c r="W30" s="202">
        <v>0.56999999999999995</v>
      </c>
      <c r="X30" s="202">
        <v>3.7</v>
      </c>
      <c r="Y30" s="202">
        <v>0</v>
      </c>
      <c r="Z30" s="202">
        <v>2.08</v>
      </c>
      <c r="AA30" s="202">
        <v>0</v>
      </c>
      <c r="AB30" s="202">
        <v>0</v>
      </c>
      <c r="AC30" s="202">
        <v>0.46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29.69</v>
      </c>
      <c r="AJ30" s="202">
        <v>0</v>
      </c>
      <c r="AK30" s="202">
        <v>14.33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9.99</v>
      </c>
      <c r="D31" s="202">
        <v>2.9</v>
      </c>
      <c r="E31" s="202">
        <v>0</v>
      </c>
      <c r="F31" s="202">
        <v>0</v>
      </c>
      <c r="G31" s="202">
        <v>10</v>
      </c>
      <c r="H31" s="202">
        <v>0</v>
      </c>
      <c r="I31" s="202">
        <v>25.56</v>
      </c>
      <c r="J31" s="202">
        <v>1.34</v>
      </c>
      <c r="K31" s="202">
        <v>0.1</v>
      </c>
      <c r="L31" s="202">
        <v>15.45</v>
      </c>
      <c r="M31" s="202">
        <v>0.91</v>
      </c>
      <c r="N31" s="202">
        <v>1.21</v>
      </c>
      <c r="O31" s="202">
        <v>0</v>
      </c>
      <c r="P31" s="202">
        <v>1.27</v>
      </c>
      <c r="Q31" s="202">
        <v>0.89</v>
      </c>
      <c r="R31" s="202">
        <v>0.45</v>
      </c>
      <c r="S31" s="202">
        <v>0.37</v>
      </c>
      <c r="T31" s="202">
        <v>0</v>
      </c>
      <c r="U31" s="202">
        <v>1.79</v>
      </c>
      <c r="V31" s="202">
        <v>0.56000000000000005</v>
      </c>
      <c r="W31" s="202">
        <v>0.57999999999999996</v>
      </c>
      <c r="X31" s="202">
        <v>3.7</v>
      </c>
      <c r="Y31" s="202">
        <v>0</v>
      </c>
      <c r="Z31" s="202">
        <v>2.08</v>
      </c>
      <c r="AA31" s="202">
        <v>0</v>
      </c>
      <c r="AB31" s="202">
        <v>0</v>
      </c>
      <c r="AC31" s="202">
        <v>0.46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30.27</v>
      </c>
      <c r="AJ31" s="202">
        <v>0</v>
      </c>
      <c r="AK31" s="202">
        <v>14.33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9.99</v>
      </c>
      <c r="D32" s="202">
        <v>2.9</v>
      </c>
      <c r="E32" s="202">
        <v>0</v>
      </c>
      <c r="F32" s="202">
        <v>0</v>
      </c>
      <c r="G32" s="202">
        <v>10</v>
      </c>
      <c r="H32" s="202">
        <v>0</v>
      </c>
      <c r="I32" s="202">
        <v>25.56</v>
      </c>
      <c r="J32" s="202">
        <v>1.34</v>
      </c>
      <c r="K32" s="202">
        <v>0.1</v>
      </c>
      <c r="L32" s="202">
        <v>26.01</v>
      </c>
      <c r="M32" s="202">
        <v>0.91</v>
      </c>
      <c r="N32" s="202">
        <v>1.21</v>
      </c>
      <c r="O32" s="202">
        <v>0</v>
      </c>
      <c r="P32" s="202">
        <v>1.27</v>
      </c>
      <c r="Q32" s="202">
        <v>0.89</v>
      </c>
      <c r="R32" s="202">
        <v>0.45</v>
      </c>
      <c r="S32" s="202">
        <v>0.37</v>
      </c>
      <c r="T32" s="202">
        <v>0</v>
      </c>
      <c r="U32" s="202">
        <v>1.79</v>
      </c>
      <c r="V32" s="202">
        <v>0.56000000000000005</v>
      </c>
      <c r="W32" s="202">
        <v>0.57999999999999996</v>
      </c>
      <c r="X32" s="202">
        <v>3.7</v>
      </c>
      <c r="Y32" s="202">
        <v>0</v>
      </c>
      <c r="Z32" s="202">
        <v>2.08</v>
      </c>
      <c r="AA32" s="202">
        <v>0</v>
      </c>
      <c r="AB32" s="202">
        <v>0</v>
      </c>
      <c r="AC32" s="202">
        <v>0.46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30.27</v>
      </c>
      <c r="AJ32" s="202">
        <v>0</v>
      </c>
      <c r="AK32" s="202">
        <v>14.33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9.99</v>
      </c>
      <c r="D33" s="202">
        <v>2.9</v>
      </c>
      <c r="E33" s="202">
        <v>0</v>
      </c>
      <c r="F33" s="202">
        <v>0</v>
      </c>
      <c r="G33" s="202">
        <v>10</v>
      </c>
      <c r="H33" s="202">
        <v>0</v>
      </c>
      <c r="I33" s="202">
        <v>25.56</v>
      </c>
      <c r="J33" s="202">
        <v>1.34</v>
      </c>
      <c r="K33" s="202">
        <v>0.1</v>
      </c>
      <c r="L33" s="202">
        <v>103.33</v>
      </c>
      <c r="M33" s="202">
        <v>0.91</v>
      </c>
      <c r="N33" s="202">
        <v>1.21</v>
      </c>
      <c r="O33" s="202">
        <v>0</v>
      </c>
      <c r="P33" s="202">
        <v>1.27</v>
      </c>
      <c r="Q33" s="202">
        <v>0.89</v>
      </c>
      <c r="R33" s="202">
        <v>0.45</v>
      </c>
      <c r="S33" s="202">
        <v>0.37</v>
      </c>
      <c r="T33" s="202">
        <v>0</v>
      </c>
      <c r="U33" s="202">
        <v>1.79</v>
      </c>
      <c r="V33" s="202">
        <v>0.56000000000000005</v>
      </c>
      <c r="W33" s="202">
        <v>0.57999999999999996</v>
      </c>
      <c r="X33" s="202">
        <v>3.7</v>
      </c>
      <c r="Y33" s="202">
        <v>0</v>
      </c>
      <c r="Z33" s="202">
        <v>2.08</v>
      </c>
      <c r="AA33" s="202">
        <v>0</v>
      </c>
      <c r="AB33" s="202">
        <v>0</v>
      </c>
      <c r="AC33" s="202">
        <v>0.46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30.27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9.99</v>
      </c>
      <c r="D34" s="202">
        <v>2.9</v>
      </c>
      <c r="E34" s="202">
        <v>0</v>
      </c>
      <c r="F34" s="202">
        <v>0</v>
      </c>
      <c r="G34" s="202">
        <v>10</v>
      </c>
      <c r="H34" s="202">
        <v>0</v>
      </c>
      <c r="I34" s="202">
        <v>25.56</v>
      </c>
      <c r="J34" s="202">
        <v>1.34</v>
      </c>
      <c r="K34" s="202">
        <v>0.1</v>
      </c>
      <c r="L34" s="202">
        <v>197.01</v>
      </c>
      <c r="M34" s="202">
        <v>0.91</v>
      </c>
      <c r="N34" s="202">
        <v>1.21</v>
      </c>
      <c r="O34" s="202">
        <v>0</v>
      </c>
      <c r="P34" s="202">
        <v>1.27</v>
      </c>
      <c r="Q34" s="202">
        <v>0.89</v>
      </c>
      <c r="R34" s="202">
        <v>0.45</v>
      </c>
      <c r="S34" s="202">
        <v>0.37</v>
      </c>
      <c r="T34" s="202">
        <v>0</v>
      </c>
      <c r="U34" s="202">
        <v>1.79</v>
      </c>
      <c r="V34" s="202">
        <v>0.56000000000000005</v>
      </c>
      <c r="W34" s="202">
        <v>0.57999999999999996</v>
      </c>
      <c r="X34" s="202">
        <v>3.7</v>
      </c>
      <c r="Y34" s="202">
        <v>0</v>
      </c>
      <c r="Z34" s="202">
        <v>33.020000000000003</v>
      </c>
      <c r="AA34" s="202">
        <v>0</v>
      </c>
      <c r="AB34" s="202">
        <v>0</v>
      </c>
      <c r="AC34" s="202">
        <v>0.46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30.27</v>
      </c>
      <c r="AJ34" s="202">
        <v>0</v>
      </c>
      <c r="AK34" s="202">
        <v>14.33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9.99</v>
      </c>
      <c r="D35" s="202">
        <v>2.9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0.1</v>
      </c>
      <c r="L35" s="202">
        <v>196.11</v>
      </c>
      <c r="M35" s="202">
        <v>0.91</v>
      </c>
      <c r="N35" s="202">
        <v>1.21</v>
      </c>
      <c r="O35" s="202">
        <v>0</v>
      </c>
      <c r="P35" s="202">
        <v>1.27</v>
      </c>
      <c r="Q35" s="202">
        <v>0.69</v>
      </c>
      <c r="R35" s="202">
        <v>0</v>
      </c>
      <c r="S35" s="202">
        <v>0.1</v>
      </c>
      <c r="T35" s="202">
        <v>0</v>
      </c>
      <c r="U35" s="202">
        <v>1.76</v>
      </c>
      <c r="V35" s="202">
        <v>0.56000000000000005</v>
      </c>
      <c r="W35" s="202">
        <v>0.56999999999999995</v>
      </c>
      <c r="X35" s="202">
        <v>3.7</v>
      </c>
      <c r="Y35" s="202">
        <v>0</v>
      </c>
      <c r="Z35" s="202">
        <v>33.020000000000003</v>
      </c>
      <c r="AA35" s="202">
        <v>0</v>
      </c>
      <c r="AB35" s="202">
        <v>0</v>
      </c>
      <c r="AC35" s="202">
        <v>0.46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30.27</v>
      </c>
      <c r="AJ35" s="202">
        <v>0</v>
      </c>
      <c r="AK35" s="202">
        <v>14.33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9.99</v>
      </c>
      <c r="D36" s="202">
        <v>2.9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2.95</v>
      </c>
      <c r="L36" s="202">
        <v>196.11</v>
      </c>
      <c r="M36" s="202">
        <v>0.91</v>
      </c>
      <c r="N36" s="202">
        <v>1.21</v>
      </c>
      <c r="O36" s="202">
        <v>0</v>
      </c>
      <c r="P36" s="202">
        <v>1.27</v>
      </c>
      <c r="Q36" s="202">
        <v>3.56</v>
      </c>
      <c r="R36" s="202">
        <v>6.2</v>
      </c>
      <c r="S36" s="202">
        <v>3.88</v>
      </c>
      <c r="T36" s="202">
        <v>0</v>
      </c>
      <c r="U36" s="202">
        <v>1.72</v>
      </c>
      <c r="V36" s="202">
        <v>6.36</v>
      </c>
      <c r="W36" s="202">
        <v>8.31</v>
      </c>
      <c r="X36" s="202">
        <v>30.76</v>
      </c>
      <c r="Y36" s="202">
        <v>0</v>
      </c>
      <c r="Z36" s="202">
        <v>28.29</v>
      </c>
      <c r="AA36" s="202">
        <v>0</v>
      </c>
      <c r="AB36" s="202">
        <v>0</v>
      </c>
      <c r="AC36" s="202">
        <v>0.46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30.27</v>
      </c>
      <c r="AJ36" s="202">
        <v>0</v>
      </c>
      <c r="AK36" s="202">
        <v>14.33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2.95</v>
      </c>
      <c r="L37" s="202">
        <v>195.85</v>
      </c>
      <c r="M37" s="202">
        <v>0.91</v>
      </c>
      <c r="N37" s="202">
        <v>1.21</v>
      </c>
      <c r="O37" s="202">
        <v>0</v>
      </c>
      <c r="P37" s="202">
        <v>1.27</v>
      </c>
      <c r="Q37" s="202">
        <v>3.56</v>
      </c>
      <c r="R37" s="202">
        <v>6.2</v>
      </c>
      <c r="S37" s="202">
        <v>3.88</v>
      </c>
      <c r="T37" s="202">
        <v>0</v>
      </c>
      <c r="U37" s="202">
        <v>1.69</v>
      </c>
      <c r="V37" s="202">
        <v>6.36</v>
      </c>
      <c r="W37" s="202">
        <v>8.31</v>
      </c>
      <c r="X37" s="202">
        <v>30.76</v>
      </c>
      <c r="Y37" s="202">
        <v>0</v>
      </c>
      <c r="Z37" s="202">
        <v>28.29</v>
      </c>
      <c r="AA37" s="202">
        <v>0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30.27</v>
      </c>
      <c r="AJ37" s="202">
        <v>0</v>
      </c>
      <c r="AK37" s="202">
        <v>14.33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2.95</v>
      </c>
      <c r="L38" s="202">
        <v>195.85</v>
      </c>
      <c r="M38" s="202">
        <v>0.91</v>
      </c>
      <c r="N38" s="202">
        <v>1.21</v>
      </c>
      <c r="O38" s="202">
        <v>0</v>
      </c>
      <c r="P38" s="202">
        <v>1.27</v>
      </c>
      <c r="Q38" s="202">
        <v>3.56</v>
      </c>
      <c r="R38" s="202">
        <v>6.2</v>
      </c>
      <c r="S38" s="202">
        <v>4.01</v>
      </c>
      <c r="T38" s="202">
        <v>0</v>
      </c>
      <c r="U38" s="202">
        <v>1.65</v>
      </c>
      <c r="V38" s="202">
        <v>6.36</v>
      </c>
      <c r="W38" s="202">
        <v>8.31</v>
      </c>
      <c r="X38" s="202">
        <v>30.76</v>
      </c>
      <c r="Y38" s="202">
        <v>0</v>
      </c>
      <c r="Z38" s="202">
        <v>28.29</v>
      </c>
      <c r="AA38" s="202">
        <v>0</v>
      </c>
      <c r="AB38" s="202">
        <v>0</v>
      </c>
      <c r="AC38" s="202">
        <v>0.46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30.27</v>
      </c>
      <c r="AJ38" s="202">
        <v>0</v>
      </c>
      <c r="AK38" s="202">
        <v>14.33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2.5</v>
      </c>
      <c r="L39" s="202">
        <v>195.85</v>
      </c>
      <c r="M39" s="202">
        <v>0.91</v>
      </c>
      <c r="N39" s="202">
        <v>1.21</v>
      </c>
      <c r="O39" s="202">
        <v>0</v>
      </c>
      <c r="P39" s="202">
        <v>1.27</v>
      </c>
      <c r="Q39" s="202">
        <v>3.56</v>
      </c>
      <c r="R39" s="202">
        <v>6.32</v>
      </c>
      <c r="S39" s="202">
        <v>4.01</v>
      </c>
      <c r="T39" s="202">
        <v>0</v>
      </c>
      <c r="U39" s="202">
        <v>1.62</v>
      </c>
      <c r="V39" s="202">
        <v>6.36</v>
      </c>
      <c r="W39" s="202">
        <v>8.31</v>
      </c>
      <c r="X39" s="202">
        <v>30.76</v>
      </c>
      <c r="Y39" s="202">
        <v>0</v>
      </c>
      <c r="Z39" s="202">
        <v>48.53</v>
      </c>
      <c r="AA39" s="202">
        <v>0</v>
      </c>
      <c r="AB39" s="202">
        <v>0</v>
      </c>
      <c r="AC39" s="202">
        <v>0.46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30.27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2.5</v>
      </c>
      <c r="L40" s="202">
        <v>195.85</v>
      </c>
      <c r="M40" s="202">
        <v>0.91</v>
      </c>
      <c r="N40" s="202">
        <v>1.21</v>
      </c>
      <c r="O40" s="202">
        <v>0</v>
      </c>
      <c r="P40" s="202">
        <v>1.27</v>
      </c>
      <c r="Q40" s="202">
        <v>3.26</v>
      </c>
      <c r="R40" s="202">
        <v>6.32</v>
      </c>
      <c r="S40" s="202">
        <v>4.01</v>
      </c>
      <c r="T40" s="202">
        <v>0</v>
      </c>
      <c r="U40" s="202">
        <v>1.62</v>
      </c>
      <c r="V40" s="202">
        <v>6.36</v>
      </c>
      <c r="W40" s="202">
        <v>8.31</v>
      </c>
      <c r="X40" s="202">
        <v>30.76</v>
      </c>
      <c r="Y40" s="202">
        <v>0</v>
      </c>
      <c r="Z40" s="202">
        <v>48.53</v>
      </c>
      <c r="AA40" s="202">
        <v>0</v>
      </c>
      <c r="AB40" s="202">
        <v>0</v>
      </c>
      <c r="AC40" s="202">
        <v>0.46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30.27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2.5</v>
      </c>
      <c r="L41" s="202">
        <v>195.85</v>
      </c>
      <c r="M41" s="202">
        <v>0.91</v>
      </c>
      <c r="N41" s="202">
        <v>1.21</v>
      </c>
      <c r="O41" s="202">
        <v>0</v>
      </c>
      <c r="P41" s="202">
        <v>1.27</v>
      </c>
      <c r="Q41" s="202">
        <v>3.26</v>
      </c>
      <c r="R41" s="202">
        <v>6.19</v>
      </c>
      <c r="S41" s="202">
        <v>4.01</v>
      </c>
      <c r="T41" s="202">
        <v>0</v>
      </c>
      <c r="U41" s="202">
        <v>1.62</v>
      </c>
      <c r="V41" s="202">
        <v>6.36</v>
      </c>
      <c r="W41" s="202">
        <v>8.31</v>
      </c>
      <c r="X41" s="202">
        <v>30.76</v>
      </c>
      <c r="Y41" s="202">
        <v>0</v>
      </c>
      <c r="Z41" s="202">
        <v>48.53</v>
      </c>
      <c r="AA41" s="202">
        <v>0</v>
      </c>
      <c r="AB41" s="202">
        <v>0</v>
      </c>
      <c r="AC41" s="202">
        <v>0.46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30.27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2.5</v>
      </c>
      <c r="L42" s="202">
        <v>195.85</v>
      </c>
      <c r="M42" s="202">
        <v>0.91</v>
      </c>
      <c r="N42" s="202">
        <v>1.21</v>
      </c>
      <c r="O42" s="202">
        <v>0</v>
      </c>
      <c r="P42" s="202">
        <v>1.27</v>
      </c>
      <c r="Q42" s="202">
        <v>4.82</v>
      </c>
      <c r="R42" s="202">
        <v>8.24</v>
      </c>
      <c r="S42" s="202">
        <v>5.25</v>
      </c>
      <c r="T42" s="202">
        <v>0</v>
      </c>
      <c r="U42" s="202">
        <v>1.62</v>
      </c>
      <c r="V42" s="202">
        <v>6.36</v>
      </c>
      <c r="W42" s="202">
        <v>8.31</v>
      </c>
      <c r="X42" s="202">
        <v>30.76</v>
      </c>
      <c r="Y42" s="202">
        <v>0</v>
      </c>
      <c r="Z42" s="202">
        <v>48.53</v>
      </c>
      <c r="AA42" s="202">
        <v>0</v>
      </c>
      <c r="AB42" s="202">
        <v>0</v>
      </c>
      <c r="AC42" s="202">
        <v>0.46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32.700000000000003</v>
      </c>
      <c r="AJ42" s="202">
        <v>0</v>
      </c>
      <c r="AK42" s="202">
        <v>14.33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9.99</v>
      </c>
      <c r="D43" s="202">
        <v>2.9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2.5099999999999998</v>
      </c>
      <c r="L43" s="202">
        <v>195.85</v>
      </c>
      <c r="M43" s="202">
        <v>0.91</v>
      </c>
      <c r="N43" s="202">
        <v>1.21</v>
      </c>
      <c r="O43" s="202">
        <v>0</v>
      </c>
      <c r="P43" s="202">
        <v>1.27</v>
      </c>
      <c r="Q43" s="202">
        <v>3.27</v>
      </c>
      <c r="R43" s="202">
        <v>6.23</v>
      </c>
      <c r="S43" s="202">
        <v>4.05</v>
      </c>
      <c r="T43" s="202">
        <v>0</v>
      </c>
      <c r="U43" s="202">
        <v>1.62</v>
      </c>
      <c r="V43" s="202">
        <v>6.36</v>
      </c>
      <c r="W43" s="202">
        <v>8.31</v>
      </c>
      <c r="X43" s="202">
        <v>30.76</v>
      </c>
      <c r="Y43" s="202">
        <v>0</v>
      </c>
      <c r="Z43" s="202">
        <v>48.53</v>
      </c>
      <c r="AA43" s="202">
        <v>0</v>
      </c>
      <c r="AB43" s="202">
        <v>0</v>
      </c>
      <c r="AC43" s="202">
        <v>1.01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31.66</v>
      </c>
      <c r="AJ43" s="202">
        <v>0</v>
      </c>
      <c r="AK43" s="202">
        <v>14.33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9.99</v>
      </c>
      <c r="D44" s="202">
        <v>2.9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2.5099999999999998</v>
      </c>
      <c r="L44" s="202">
        <v>195.85</v>
      </c>
      <c r="M44" s="202">
        <v>0.91</v>
      </c>
      <c r="N44" s="202">
        <v>1.21</v>
      </c>
      <c r="O44" s="202">
        <v>0</v>
      </c>
      <c r="P44" s="202">
        <v>1.27</v>
      </c>
      <c r="Q44" s="202">
        <v>3.31</v>
      </c>
      <c r="R44" s="202">
        <v>6.25</v>
      </c>
      <c r="S44" s="202">
        <v>4.07</v>
      </c>
      <c r="T44" s="202">
        <v>0</v>
      </c>
      <c r="U44" s="202">
        <v>1.62</v>
      </c>
      <c r="V44" s="202">
        <v>6.36</v>
      </c>
      <c r="W44" s="202">
        <v>8.31</v>
      </c>
      <c r="X44" s="202">
        <v>30.76</v>
      </c>
      <c r="Y44" s="202">
        <v>0</v>
      </c>
      <c r="Z44" s="202">
        <v>48.53</v>
      </c>
      <c r="AA44" s="202">
        <v>0</v>
      </c>
      <c r="AB44" s="202">
        <v>0</v>
      </c>
      <c r="AC44" s="202">
        <v>1.01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30.59</v>
      </c>
      <c r="AJ44" s="202">
        <v>0</v>
      </c>
      <c r="AK44" s="202">
        <v>14.33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9.99</v>
      </c>
      <c r="D45" s="202">
        <v>2.9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2.5099999999999998</v>
      </c>
      <c r="L45" s="202">
        <v>196.09</v>
      </c>
      <c r="M45" s="202">
        <v>0.91</v>
      </c>
      <c r="N45" s="202">
        <v>1.21</v>
      </c>
      <c r="O45" s="202">
        <v>0</v>
      </c>
      <c r="P45" s="202">
        <v>1.27</v>
      </c>
      <c r="Q45" s="202">
        <v>3.31</v>
      </c>
      <c r="R45" s="202">
        <v>6.4</v>
      </c>
      <c r="S45" s="202">
        <v>4.07</v>
      </c>
      <c r="T45" s="202">
        <v>0</v>
      </c>
      <c r="U45" s="202">
        <v>1.62</v>
      </c>
      <c r="V45" s="202">
        <v>6.36</v>
      </c>
      <c r="W45" s="202">
        <v>8.31</v>
      </c>
      <c r="X45" s="202">
        <v>30.76</v>
      </c>
      <c r="Y45" s="202">
        <v>0</v>
      </c>
      <c r="Z45" s="202">
        <v>48.53</v>
      </c>
      <c r="AA45" s="202">
        <v>0</v>
      </c>
      <c r="AB45" s="202">
        <v>0</v>
      </c>
      <c r="AC45" s="202">
        <v>0.46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29.54</v>
      </c>
      <c r="AJ45" s="202">
        <v>0</v>
      </c>
      <c r="AK45" s="202">
        <v>14.33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9.99</v>
      </c>
      <c r="D46" s="202">
        <v>2.9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2.5099999999999998</v>
      </c>
      <c r="L46" s="202">
        <v>196.09</v>
      </c>
      <c r="M46" s="202">
        <v>0.91</v>
      </c>
      <c r="N46" s="202">
        <v>1.21</v>
      </c>
      <c r="O46" s="202">
        <v>0</v>
      </c>
      <c r="P46" s="202">
        <v>1.27</v>
      </c>
      <c r="Q46" s="202">
        <v>5.79</v>
      </c>
      <c r="R46" s="202">
        <v>12.22</v>
      </c>
      <c r="S46" s="202">
        <v>7.77</v>
      </c>
      <c r="T46" s="202">
        <v>0</v>
      </c>
      <c r="U46" s="202">
        <v>1.62</v>
      </c>
      <c r="V46" s="202">
        <v>6.36</v>
      </c>
      <c r="W46" s="202">
        <v>8.31</v>
      </c>
      <c r="X46" s="202">
        <v>30.76</v>
      </c>
      <c r="Y46" s="202">
        <v>0</v>
      </c>
      <c r="Z46" s="202">
        <v>48.53</v>
      </c>
      <c r="AA46" s="202">
        <v>0</v>
      </c>
      <c r="AB46" s="202">
        <v>0</v>
      </c>
      <c r="AC46" s="202">
        <v>0.46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28.92</v>
      </c>
      <c r="AJ46" s="202">
        <v>0</v>
      </c>
      <c r="AK46" s="202">
        <v>14.33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9.99</v>
      </c>
      <c r="D47" s="202">
        <v>2.9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2.5099999999999998</v>
      </c>
      <c r="L47" s="202">
        <v>196.09</v>
      </c>
      <c r="M47" s="202">
        <v>0.91</v>
      </c>
      <c r="N47" s="202">
        <v>1.21</v>
      </c>
      <c r="O47" s="202">
        <v>0</v>
      </c>
      <c r="P47" s="202">
        <v>1.27</v>
      </c>
      <c r="Q47" s="202">
        <v>6.05</v>
      </c>
      <c r="R47" s="202">
        <v>12.22</v>
      </c>
      <c r="S47" s="202">
        <v>7.77</v>
      </c>
      <c r="T47" s="202">
        <v>0</v>
      </c>
      <c r="U47" s="202">
        <v>1.6</v>
      </c>
      <c r="V47" s="202">
        <v>6.36</v>
      </c>
      <c r="W47" s="202">
        <v>8.31</v>
      </c>
      <c r="X47" s="202">
        <v>30.76</v>
      </c>
      <c r="Y47" s="202">
        <v>0</v>
      </c>
      <c r="Z47" s="202">
        <v>48.53</v>
      </c>
      <c r="AA47" s="202">
        <v>0</v>
      </c>
      <c r="AB47" s="202">
        <v>0</v>
      </c>
      <c r="AC47" s="202">
        <v>0.46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28.92</v>
      </c>
      <c r="AJ47" s="202">
        <v>0</v>
      </c>
      <c r="AK47" s="202">
        <v>11.8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9.99</v>
      </c>
      <c r="D48" s="202">
        <v>2.9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2.5099999999999998</v>
      </c>
      <c r="L48" s="202">
        <v>196.09</v>
      </c>
      <c r="M48" s="202">
        <v>0.91</v>
      </c>
      <c r="N48" s="202">
        <v>1.21</v>
      </c>
      <c r="O48" s="202">
        <v>0</v>
      </c>
      <c r="P48" s="202">
        <v>1.27</v>
      </c>
      <c r="Q48" s="202">
        <v>6.05</v>
      </c>
      <c r="R48" s="202">
        <v>12.22</v>
      </c>
      <c r="S48" s="202">
        <v>7.77</v>
      </c>
      <c r="T48" s="202">
        <v>0</v>
      </c>
      <c r="U48" s="202">
        <v>1.6</v>
      </c>
      <c r="V48" s="202">
        <v>6.36</v>
      </c>
      <c r="W48" s="202">
        <v>8.31</v>
      </c>
      <c r="X48" s="202">
        <v>30.76</v>
      </c>
      <c r="Y48" s="202">
        <v>0</v>
      </c>
      <c r="Z48" s="202">
        <v>48.53</v>
      </c>
      <c r="AA48" s="202">
        <v>0</v>
      </c>
      <c r="AB48" s="202">
        <v>0</v>
      </c>
      <c r="AC48" s="202">
        <v>0.46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28.92</v>
      </c>
      <c r="AJ48" s="202">
        <v>0</v>
      </c>
      <c r="AK48" s="202">
        <v>11.8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9.99</v>
      </c>
      <c r="D49" s="202">
        <v>2.9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2.5099999999999998</v>
      </c>
      <c r="L49" s="202">
        <v>195.17</v>
      </c>
      <c r="M49" s="202">
        <v>0.91</v>
      </c>
      <c r="N49" s="202">
        <v>1.21</v>
      </c>
      <c r="O49" s="202">
        <v>0</v>
      </c>
      <c r="P49" s="202">
        <v>1.27</v>
      </c>
      <c r="Q49" s="202">
        <v>6.11</v>
      </c>
      <c r="R49" s="202">
        <v>12.33</v>
      </c>
      <c r="S49" s="202">
        <v>7.84</v>
      </c>
      <c r="T49" s="202">
        <v>0</v>
      </c>
      <c r="U49" s="202">
        <v>1.6</v>
      </c>
      <c r="V49" s="202">
        <v>6.36</v>
      </c>
      <c r="W49" s="202">
        <v>8.31</v>
      </c>
      <c r="X49" s="202">
        <v>30.76</v>
      </c>
      <c r="Y49" s="202">
        <v>0</v>
      </c>
      <c r="Z49" s="202">
        <v>48.09</v>
      </c>
      <c r="AA49" s="202">
        <v>0</v>
      </c>
      <c r="AB49" s="202">
        <v>0</v>
      </c>
      <c r="AC49" s="202">
        <v>1.01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30.28</v>
      </c>
      <c r="AJ49" s="202">
        <v>0</v>
      </c>
      <c r="AK49" s="202">
        <v>11.8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9.99</v>
      </c>
      <c r="D50" s="202">
        <v>2.9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2.5099999999999998</v>
      </c>
      <c r="L50" s="202">
        <v>195.17</v>
      </c>
      <c r="M50" s="202">
        <v>0.91</v>
      </c>
      <c r="N50" s="202">
        <v>1.21</v>
      </c>
      <c r="O50" s="202">
        <v>0</v>
      </c>
      <c r="P50" s="202">
        <v>1.27</v>
      </c>
      <c r="Q50" s="202">
        <v>6.11</v>
      </c>
      <c r="R50" s="202">
        <v>12.33</v>
      </c>
      <c r="S50" s="202">
        <v>7.84</v>
      </c>
      <c r="T50" s="202">
        <v>0</v>
      </c>
      <c r="U50" s="202">
        <v>1.6</v>
      </c>
      <c r="V50" s="202">
        <v>6.36</v>
      </c>
      <c r="W50" s="202">
        <v>8.31</v>
      </c>
      <c r="X50" s="202">
        <v>30.76</v>
      </c>
      <c r="Y50" s="202">
        <v>0</v>
      </c>
      <c r="Z50" s="202">
        <v>48.09</v>
      </c>
      <c r="AA50" s="202">
        <v>0</v>
      </c>
      <c r="AB50" s="202">
        <v>0</v>
      </c>
      <c r="AC50" s="202">
        <v>1.01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30.28</v>
      </c>
      <c r="AJ50" s="202">
        <v>0</v>
      </c>
      <c r="AK50" s="202">
        <v>11.8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9.99</v>
      </c>
      <c r="D51" s="202">
        <v>2.9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2.95</v>
      </c>
      <c r="L51" s="202">
        <v>194.75</v>
      </c>
      <c r="M51" s="202">
        <v>0.91</v>
      </c>
      <c r="N51" s="202">
        <v>1.21</v>
      </c>
      <c r="O51" s="202">
        <v>0</v>
      </c>
      <c r="P51" s="202">
        <v>1.27</v>
      </c>
      <c r="Q51" s="202">
        <v>6.11</v>
      </c>
      <c r="R51" s="202">
        <v>12.33</v>
      </c>
      <c r="S51" s="202">
        <v>7.84</v>
      </c>
      <c r="T51" s="202">
        <v>0</v>
      </c>
      <c r="U51" s="202">
        <v>1.6</v>
      </c>
      <c r="V51" s="202">
        <v>6.36</v>
      </c>
      <c r="W51" s="202">
        <v>8.31</v>
      </c>
      <c r="X51" s="202">
        <v>30.76</v>
      </c>
      <c r="Y51" s="202">
        <v>0</v>
      </c>
      <c r="Z51" s="202">
        <v>48.52</v>
      </c>
      <c r="AA51" s="202">
        <v>0</v>
      </c>
      <c r="AB51" s="202">
        <v>0</v>
      </c>
      <c r="AC51" s="202">
        <v>1.01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30.28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9.99</v>
      </c>
      <c r="D52" s="202">
        <v>2.9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2.95</v>
      </c>
      <c r="L52" s="202">
        <v>194.75</v>
      </c>
      <c r="M52" s="202">
        <v>0.91</v>
      </c>
      <c r="N52" s="202">
        <v>1.21</v>
      </c>
      <c r="O52" s="202">
        <v>0</v>
      </c>
      <c r="P52" s="202">
        <v>1.27</v>
      </c>
      <c r="Q52" s="202">
        <v>6.11</v>
      </c>
      <c r="R52" s="202">
        <v>12.33</v>
      </c>
      <c r="S52" s="202">
        <v>7.84</v>
      </c>
      <c r="T52" s="202">
        <v>0</v>
      </c>
      <c r="U52" s="202">
        <v>1.6</v>
      </c>
      <c r="V52" s="202">
        <v>6.36</v>
      </c>
      <c r="W52" s="202">
        <v>8.31</v>
      </c>
      <c r="X52" s="202">
        <v>30.76</v>
      </c>
      <c r="Y52" s="202">
        <v>0</v>
      </c>
      <c r="Z52" s="202">
        <v>48.52</v>
      </c>
      <c r="AA52" s="202">
        <v>0</v>
      </c>
      <c r="AB52" s="202">
        <v>0</v>
      </c>
      <c r="AC52" s="202">
        <v>0.46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28.92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2.9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2.95</v>
      </c>
      <c r="L53" s="202">
        <v>194.75</v>
      </c>
      <c r="M53" s="202">
        <v>0.91</v>
      </c>
      <c r="N53" s="202">
        <v>1.21</v>
      </c>
      <c r="O53" s="202">
        <v>0</v>
      </c>
      <c r="P53" s="202">
        <v>1.27</v>
      </c>
      <c r="Q53" s="202">
        <v>5.83</v>
      </c>
      <c r="R53" s="202">
        <v>12.33</v>
      </c>
      <c r="S53" s="202">
        <v>7.84</v>
      </c>
      <c r="T53" s="202">
        <v>0</v>
      </c>
      <c r="U53" s="202">
        <v>1.6</v>
      </c>
      <c r="V53" s="202">
        <v>6.36</v>
      </c>
      <c r="W53" s="202">
        <v>8.74</v>
      </c>
      <c r="X53" s="202">
        <v>30.76</v>
      </c>
      <c r="Y53" s="202">
        <v>0</v>
      </c>
      <c r="Z53" s="202">
        <v>48.52</v>
      </c>
      <c r="AA53" s="202">
        <v>0</v>
      </c>
      <c r="AB53" s="202">
        <v>0</v>
      </c>
      <c r="AC53" s="202">
        <v>0.46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28.92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2.9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2.95</v>
      </c>
      <c r="L54" s="202">
        <v>194.75</v>
      </c>
      <c r="M54" s="202">
        <v>0.91</v>
      </c>
      <c r="N54" s="202">
        <v>1.21</v>
      </c>
      <c r="O54" s="202">
        <v>0</v>
      </c>
      <c r="P54" s="202">
        <v>1.27</v>
      </c>
      <c r="Q54" s="202">
        <v>5.83</v>
      </c>
      <c r="R54" s="202">
        <v>12.33</v>
      </c>
      <c r="S54" s="202">
        <v>7.84</v>
      </c>
      <c r="T54" s="202">
        <v>0</v>
      </c>
      <c r="U54" s="202">
        <v>1.6</v>
      </c>
      <c r="V54" s="202">
        <v>6.36</v>
      </c>
      <c r="W54" s="202">
        <v>8.74</v>
      </c>
      <c r="X54" s="202">
        <v>30.76</v>
      </c>
      <c r="Y54" s="202">
        <v>0</v>
      </c>
      <c r="Z54" s="202">
        <v>48.52</v>
      </c>
      <c r="AA54" s="202">
        <v>0</v>
      </c>
      <c r="AB54" s="202">
        <v>0</v>
      </c>
      <c r="AC54" s="202">
        <v>0.71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28.92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2.9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2.95</v>
      </c>
      <c r="L55" s="202">
        <v>194.07</v>
      </c>
      <c r="M55" s="202">
        <v>0.91</v>
      </c>
      <c r="N55" s="202">
        <v>1.21</v>
      </c>
      <c r="O55" s="202">
        <v>0</v>
      </c>
      <c r="P55" s="202">
        <v>1.27</v>
      </c>
      <c r="Q55" s="202">
        <v>5.68</v>
      </c>
      <c r="R55" s="202">
        <v>12.22</v>
      </c>
      <c r="S55" s="202">
        <v>7.77</v>
      </c>
      <c r="T55" s="202">
        <v>0</v>
      </c>
      <c r="U55" s="202">
        <v>1.62</v>
      </c>
      <c r="V55" s="202">
        <v>6.36</v>
      </c>
      <c r="W55" s="202">
        <v>9.36</v>
      </c>
      <c r="X55" s="202">
        <v>30.76</v>
      </c>
      <c r="Y55" s="202">
        <v>0</v>
      </c>
      <c r="Z55" s="202">
        <v>48.1</v>
      </c>
      <c r="AA55" s="202">
        <v>0</v>
      </c>
      <c r="AB55" s="202">
        <v>0</v>
      </c>
      <c r="AC55" s="202">
        <v>0.71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29.54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2.9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2.95</v>
      </c>
      <c r="L56" s="202">
        <v>194.07</v>
      </c>
      <c r="M56" s="202">
        <v>0.91</v>
      </c>
      <c r="N56" s="202">
        <v>1.21</v>
      </c>
      <c r="O56" s="202">
        <v>0</v>
      </c>
      <c r="P56" s="202">
        <v>1.27</v>
      </c>
      <c r="Q56" s="202">
        <v>5.68</v>
      </c>
      <c r="R56" s="202">
        <v>12.22</v>
      </c>
      <c r="S56" s="202">
        <v>7.77</v>
      </c>
      <c r="T56" s="202">
        <v>0</v>
      </c>
      <c r="U56" s="202">
        <v>1.62</v>
      </c>
      <c r="V56" s="202">
        <v>6.36</v>
      </c>
      <c r="W56" s="202">
        <v>9.7799999999999994</v>
      </c>
      <c r="X56" s="202">
        <v>30.76</v>
      </c>
      <c r="Y56" s="202">
        <v>0</v>
      </c>
      <c r="Z56" s="202">
        <v>48.1</v>
      </c>
      <c r="AA56" s="202">
        <v>0</v>
      </c>
      <c r="AB56" s="202">
        <v>0</v>
      </c>
      <c r="AC56" s="202">
        <v>0.71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29.54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9.76</v>
      </c>
      <c r="D57" s="202">
        <v>2.9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2.95</v>
      </c>
      <c r="L57" s="202">
        <v>194.07</v>
      </c>
      <c r="M57" s="202">
        <v>0.91</v>
      </c>
      <c r="N57" s="202">
        <v>1.21</v>
      </c>
      <c r="O57" s="202">
        <v>0</v>
      </c>
      <c r="P57" s="202">
        <v>1.27</v>
      </c>
      <c r="Q57" s="202">
        <v>5.68</v>
      </c>
      <c r="R57" s="202">
        <v>12.22</v>
      </c>
      <c r="S57" s="202">
        <v>7.77</v>
      </c>
      <c r="T57" s="202">
        <v>0</v>
      </c>
      <c r="U57" s="202">
        <v>1.62</v>
      </c>
      <c r="V57" s="202">
        <v>6.36</v>
      </c>
      <c r="W57" s="202">
        <v>9.7799999999999994</v>
      </c>
      <c r="X57" s="202">
        <v>30.76</v>
      </c>
      <c r="Y57" s="202">
        <v>0</v>
      </c>
      <c r="Z57" s="202">
        <v>48.1</v>
      </c>
      <c r="AA57" s="202">
        <v>0</v>
      </c>
      <c r="AB57" s="202">
        <v>0</v>
      </c>
      <c r="AC57" s="202">
        <v>0.71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29.54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9.76</v>
      </c>
      <c r="D58" s="202">
        <v>2.9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2.95</v>
      </c>
      <c r="L58" s="202">
        <v>194.07</v>
      </c>
      <c r="M58" s="202">
        <v>0.91</v>
      </c>
      <c r="N58" s="202">
        <v>1.21</v>
      </c>
      <c r="O58" s="202">
        <v>0</v>
      </c>
      <c r="P58" s="202">
        <v>1.27</v>
      </c>
      <c r="Q58" s="202">
        <v>5.68</v>
      </c>
      <c r="R58" s="202">
        <v>12.22</v>
      </c>
      <c r="S58" s="202">
        <v>7.77</v>
      </c>
      <c r="T58" s="202">
        <v>0</v>
      </c>
      <c r="U58" s="202">
        <v>1.62</v>
      </c>
      <c r="V58" s="202">
        <v>6.36</v>
      </c>
      <c r="W58" s="202">
        <v>9.7799999999999994</v>
      </c>
      <c r="X58" s="202">
        <v>30.76</v>
      </c>
      <c r="Y58" s="202">
        <v>0</v>
      </c>
      <c r="Z58" s="202">
        <v>48.1</v>
      </c>
      <c r="AA58" s="202">
        <v>0</v>
      </c>
      <c r="AB58" s="202">
        <v>0</v>
      </c>
      <c r="AC58" s="202">
        <v>0.71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29.54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9.76</v>
      </c>
      <c r="D59" s="202">
        <v>2.9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2.95</v>
      </c>
      <c r="L59" s="202">
        <v>199.98</v>
      </c>
      <c r="M59" s="202">
        <v>0.91</v>
      </c>
      <c r="N59" s="202">
        <v>1.21</v>
      </c>
      <c r="O59" s="202">
        <v>0</v>
      </c>
      <c r="P59" s="202">
        <v>1.27</v>
      </c>
      <c r="Q59" s="202">
        <v>5.79</v>
      </c>
      <c r="R59" s="202">
        <v>12.22</v>
      </c>
      <c r="S59" s="202">
        <v>7.77</v>
      </c>
      <c r="T59" s="202">
        <v>0</v>
      </c>
      <c r="U59" s="202">
        <v>1.62</v>
      </c>
      <c r="V59" s="202">
        <v>6.36</v>
      </c>
      <c r="W59" s="202">
        <v>10.199999999999999</v>
      </c>
      <c r="X59" s="202">
        <v>30.76</v>
      </c>
      <c r="Y59" s="202">
        <v>0</v>
      </c>
      <c r="Z59" s="202">
        <v>48.52</v>
      </c>
      <c r="AA59" s="202">
        <v>0</v>
      </c>
      <c r="AB59" s="202">
        <v>0</v>
      </c>
      <c r="AC59" s="202">
        <v>0.71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29.54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9.76</v>
      </c>
      <c r="D60" s="202">
        <v>2.9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2.95</v>
      </c>
      <c r="L60" s="202">
        <v>199.98</v>
      </c>
      <c r="M60" s="202">
        <v>0.91</v>
      </c>
      <c r="N60" s="202">
        <v>1.21</v>
      </c>
      <c r="O60" s="202">
        <v>0</v>
      </c>
      <c r="P60" s="202">
        <v>1.27</v>
      </c>
      <c r="Q60" s="202">
        <v>5.79</v>
      </c>
      <c r="R60" s="202">
        <v>12.22</v>
      </c>
      <c r="S60" s="202">
        <v>7.77</v>
      </c>
      <c r="T60" s="202">
        <v>0</v>
      </c>
      <c r="U60" s="202">
        <v>1.62</v>
      </c>
      <c r="V60" s="202">
        <v>6.36</v>
      </c>
      <c r="W60" s="202">
        <v>10.61</v>
      </c>
      <c r="X60" s="202">
        <v>30.76</v>
      </c>
      <c r="Y60" s="202">
        <v>0</v>
      </c>
      <c r="Z60" s="202">
        <v>48.52</v>
      </c>
      <c r="AA60" s="202">
        <v>0</v>
      </c>
      <c r="AB60" s="202">
        <v>0</v>
      </c>
      <c r="AC60" s="202">
        <v>0.71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29.54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9.76</v>
      </c>
      <c r="D61" s="202">
        <v>2.9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2.95</v>
      </c>
      <c r="L61" s="202">
        <v>194.42</v>
      </c>
      <c r="M61" s="202">
        <v>0.91</v>
      </c>
      <c r="N61" s="202">
        <v>1.21</v>
      </c>
      <c r="O61" s="202">
        <v>0</v>
      </c>
      <c r="P61" s="202">
        <v>1.27</v>
      </c>
      <c r="Q61" s="202">
        <v>6.69</v>
      </c>
      <c r="R61" s="202">
        <v>13.01</v>
      </c>
      <c r="S61" s="202">
        <v>8.1</v>
      </c>
      <c r="T61" s="202">
        <v>0</v>
      </c>
      <c r="U61" s="202">
        <v>1.65</v>
      </c>
      <c r="V61" s="202">
        <v>6.36</v>
      </c>
      <c r="W61" s="202">
        <v>10.36</v>
      </c>
      <c r="X61" s="202">
        <v>30.76</v>
      </c>
      <c r="Y61" s="202">
        <v>0</v>
      </c>
      <c r="Z61" s="202">
        <v>48.52</v>
      </c>
      <c r="AA61" s="202">
        <v>0</v>
      </c>
      <c r="AB61" s="202">
        <v>0</v>
      </c>
      <c r="AC61" s="202">
        <v>0.71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29.54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9.89</v>
      </c>
      <c r="D62" s="202">
        <v>2.9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2.95</v>
      </c>
      <c r="L62" s="202">
        <v>194.42</v>
      </c>
      <c r="M62" s="202">
        <v>0.91</v>
      </c>
      <c r="N62" s="202">
        <v>1.21</v>
      </c>
      <c r="O62" s="202">
        <v>0</v>
      </c>
      <c r="P62" s="202">
        <v>1.27</v>
      </c>
      <c r="Q62" s="202">
        <v>6.69</v>
      </c>
      <c r="R62" s="202">
        <v>13.01</v>
      </c>
      <c r="S62" s="202">
        <v>8.1</v>
      </c>
      <c r="T62" s="202">
        <v>0</v>
      </c>
      <c r="U62" s="202">
        <v>1.65</v>
      </c>
      <c r="V62" s="202">
        <v>6.36</v>
      </c>
      <c r="W62" s="202">
        <v>10.73</v>
      </c>
      <c r="X62" s="202">
        <v>30.76</v>
      </c>
      <c r="Y62" s="202">
        <v>0</v>
      </c>
      <c r="Z62" s="202">
        <v>48.52</v>
      </c>
      <c r="AA62" s="202">
        <v>0</v>
      </c>
      <c r="AB62" s="202">
        <v>0</v>
      </c>
      <c r="AC62" s="202">
        <v>0.71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29.54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9.89</v>
      </c>
      <c r="D63" s="202">
        <v>2.9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2.95</v>
      </c>
      <c r="L63" s="202">
        <v>194.42</v>
      </c>
      <c r="M63" s="202">
        <v>0.91</v>
      </c>
      <c r="N63" s="202">
        <v>1.21</v>
      </c>
      <c r="O63" s="202">
        <v>0</v>
      </c>
      <c r="P63" s="202">
        <v>1.27</v>
      </c>
      <c r="Q63" s="202">
        <v>6.69</v>
      </c>
      <c r="R63" s="202">
        <v>13.01</v>
      </c>
      <c r="S63" s="202">
        <v>8.1</v>
      </c>
      <c r="T63" s="202">
        <v>0</v>
      </c>
      <c r="U63" s="202">
        <v>1.65</v>
      </c>
      <c r="V63" s="202">
        <v>6.36</v>
      </c>
      <c r="W63" s="202">
        <v>10.73</v>
      </c>
      <c r="X63" s="202">
        <v>30.76</v>
      </c>
      <c r="Y63" s="202">
        <v>0</v>
      </c>
      <c r="Z63" s="202">
        <v>48.52</v>
      </c>
      <c r="AA63" s="202">
        <v>0</v>
      </c>
      <c r="AB63" s="202">
        <v>0</v>
      </c>
      <c r="AC63" s="202">
        <v>0.71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29.54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9.89</v>
      </c>
      <c r="D64" s="202">
        <v>2.9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2.95</v>
      </c>
      <c r="L64" s="202">
        <v>194.42</v>
      </c>
      <c r="M64" s="202">
        <v>0.91</v>
      </c>
      <c r="N64" s="202">
        <v>1.21</v>
      </c>
      <c r="O64" s="202">
        <v>0</v>
      </c>
      <c r="P64" s="202">
        <v>1.27</v>
      </c>
      <c r="Q64" s="202">
        <v>6.69</v>
      </c>
      <c r="R64" s="202">
        <v>13.01</v>
      </c>
      <c r="S64" s="202">
        <v>8.1</v>
      </c>
      <c r="T64" s="202">
        <v>0</v>
      </c>
      <c r="U64" s="202">
        <v>1.65</v>
      </c>
      <c r="V64" s="202">
        <v>6.36</v>
      </c>
      <c r="W64" s="202">
        <v>11.16</v>
      </c>
      <c r="X64" s="202">
        <v>30.76</v>
      </c>
      <c r="Y64" s="202">
        <v>0</v>
      </c>
      <c r="Z64" s="202">
        <v>48.52</v>
      </c>
      <c r="AA64" s="202">
        <v>0</v>
      </c>
      <c r="AB64" s="202">
        <v>0</v>
      </c>
      <c r="AC64" s="202">
        <v>0.71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29.54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9.89</v>
      </c>
      <c r="D65" s="202">
        <v>2.9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2.95</v>
      </c>
      <c r="L65" s="202">
        <v>194.42</v>
      </c>
      <c r="M65" s="202">
        <v>0.91</v>
      </c>
      <c r="N65" s="202">
        <v>1.21</v>
      </c>
      <c r="O65" s="202">
        <v>0</v>
      </c>
      <c r="P65" s="202">
        <v>1.27</v>
      </c>
      <c r="Q65" s="202">
        <v>6.69</v>
      </c>
      <c r="R65" s="202">
        <v>13.01</v>
      </c>
      <c r="S65" s="202">
        <v>8.1</v>
      </c>
      <c r="T65" s="202">
        <v>0</v>
      </c>
      <c r="U65" s="202">
        <v>1.68</v>
      </c>
      <c r="V65" s="202">
        <v>6.36</v>
      </c>
      <c r="W65" s="202">
        <v>11.16</v>
      </c>
      <c r="X65" s="202">
        <v>30.76</v>
      </c>
      <c r="Y65" s="202">
        <v>0</v>
      </c>
      <c r="Z65" s="202">
        <v>48.52</v>
      </c>
      <c r="AA65" s="202">
        <v>0</v>
      </c>
      <c r="AB65" s="202">
        <v>0</v>
      </c>
      <c r="AC65" s="202">
        <v>0.71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29.54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9.89</v>
      </c>
      <c r="D66" s="202">
        <v>2.9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2.95</v>
      </c>
      <c r="L66" s="202">
        <v>194.42</v>
      </c>
      <c r="M66" s="202">
        <v>0.91</v>
      </c>
      <c r="N66" s="202">
        <v>1.21</v>
      </c>
      <c r="O66" s="202">
        <v>0</v>
      </c>
      <c r="P66" s="202">
        <v>1.27</v>
      </c>
      <c r="Q66" s="202">
        <v>6.69</v>
      </c>
      <c r="R66" s="202">
        <v>13.01</v>
      </c>
      <c r="S66" s="202">
        <v>8.1</v>
      </c>
      <c r="T66" s="202">
        <v>0</v>
      </c>
      <c r="U66" s="202">
        <v>1.71</v>
      </c>
      <c r="V66" s="202">
        <v>6.36</v>
      </c>
      <c r="W66" s="202">
        <v>11.16</v>
      </c>
      <c r="X66" s="202">
        <v>30.76</v>
      </c>
      <c r="Y66" s="202">
        <v>0</v>
      </c>
      <c r="Z66" s="202">
        <v>48.52</v>
      </c>
      <c r="AA66" s="202">
        <v>0</v>
      </c>
      <c r="AB66" s="202">
        <v>0</v>
      </c>
      <c r="AC66" s="202">
        <v>0.71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29.54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9.99</v>
      </c>
      <c r="D67" s="202">
        <v>2.9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2.95</v>
      </c>
      <c r="L67" s="202">
        <v>199.98</v>
      </c>
      <c r="M67" s="202">
        <v>0.91</v>
      </c>
      <c r="N67" s="202">
        <v>1.21</v>
      </c>
      <c r="O67" s="202">
        <v>0</v>
      </c>
      <c r="P67" s="202">
        <v>1.27</v>
      </c>
      <c r="Q67" s="202">
        <v>6.69</v>
      </c>
      <c r="R67" s="202">
        <v>13.01</v>
      </c>
      <c r="S67" s="202">
        <v>8.1</v>
      </c>
      <c r="T67" s="202">
        <v>0</v>
      </c>
      <c r="U67" s="202">
        <v>1.73</v>
      </c>
      <c r="V67" s="202">
        <v>0.56000000000000005</v>
      </c>
      <c r="W67" s="202">
        <v>3.58</v>
      </c>
      <c r="X67" s="202">
        <v>3.7</v>
      </c>
      <c r="Y67" s="202">
        <v>0</v>
      </c>
      <c r="Z67" s="202">
        <v>48.52</v>
      </c>
      <c r="AA67" s="202">
        <v>0</v>
      </c>
      <c r="AB67" s="202">
        <v>0</v>
      </c>
      <c r="AC67" s="202">
        <v>0.71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29.54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9.99</v>
      </c>
      <c r="D68" s="202">
        <v>2.9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2.95</v>
      </c>
      <c r="L68" s="202">
        <v>199.98</v>
      </c>
      <c r="M68" s="202">
        <v>0.91</v>
      </c>
      <c r="N68" s="202">
        <v>1.21</v>
      </c>
      <c r="O68" s="202">
        <v>0</v>
      </c>
      <c r="P68" s="202">
        <v>1.27</v>
      </c>
      <c r="Q68" s="202">
        <v>6.69</v>
      </c>
      <c r="R68" s="202">
        <v>13.01</v>
      </c>
      <c r="S68" s="202">
        <v>8.1</v>
      </c>
      <c r="T68" s="202">
        <v>0</v>
      </c>
      <c r="U68" s="202">
        <v>1.79</v>
      </c>
      <c r="V68" s="202">
        <v>0.56000000000000005</v>
      </c>
      <c r="W68" s="202">
        <v>3.58</v>
      </c>
      <c r="X68" s="202">
        <v>3.7</v>
      </c>
      <c r="Y68" s="202">
        <v>0</v>
      </c>
      <c r="Z68" s="202">
        <v>48.52</v>
      </c>
      <c r="AA68" s="202">
        <v>0</v>
      </c>
      <c r="AB68" s="202">
        <v>0</v>
      </c>
      <c r="AC68" s="202">
        <v>0.71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29.54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9.99</v>
      </c>
      <c r="D69" s="202">
        <v>2.9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2.95</v>
      </c>
      <c r="L69" s="202">
        <v>199.98</v>
      </c>
      <c r="M69" s="202">
        <v>0.91</v>
      </c>
      <c r="N69" s="202">
        <v>1.21</v>
      </c>
      <c r="O69" s="202">
        <v>0</v>
      </c>
      <c r="P69" s="202">
        <v>1.27</v>
      </c>
      <c r="Q69" s="202">
        <v>6.69</v>
      </c>
      <c r="R69" s="202">
        <v>13.01</v>
      </c>
      <c r="S69" s="202">
        <v>8.1</v>
      </c>
      <c r="T69" s="202">
        <v>0</v>
      </c>
      <c r="U69" s="202">
        <v>1.79</v>
      </c>
      <c r="V69" s="202">
        <v>6.36</v>
      </c>
      <c r="W69" s="202">
        <v>11.58</v>
      </c>
      <c r="X69" s="202">
        <v>28.83</v>
      </c>
      <c r="Y69" s="202">
        <v>0</v>
      </c>
      <c r="Z69" s="202">
        <v>48.52</v>
      </c>
      <c r="AA69" s="202">
        <v>0</v>
      </c>
      <c r="AB69" s="202">
        <v>0</v>
      </c>
      <c r="AC69" s="202">
        <v>0.71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29.54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9.99</v>
      </c>
      <c r="D70" s="202">
        <v>2.9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2.95</v>
      </c>
      <c r="L70" s="202">
        <v>199.98</v>
      </c>
      <c r="M70" s="202">
        <v>0.91</v>
      </c>
      <c r="N70" s="202">
        <v>1.21</v>
      </c>
      <c r="O70" s="202">
        <v>0</v>
      </c>
      <c r="P70" s="202">
        <v>1.27</v>
      </c>
      <c r="Q70" s="202">
        <v>6.69</v>
      </c>
      <c r="R70" s="202">
        <v>13.01</v>
      </c>
      <c r="S70" s="202">
        <v>8.1</v>
      </c>
      <c r="T70" s="202">
        <v>0</v>
      </c>
      <c r="U70" s="202">
        <v>1.79</v>
      </c>
      <c r="V70" s="202">
        <v>6.36</v>
      </c>
      <c r="W70" s="202">
        <v>11.58</v>
      </c>
      <c r="X70" s="202">
        <v>28.83</v>
      </c>
      <c r="Y70" s="202">
        <v>0</v>
      </c>
      <c r="Z70" s="202">
        <v>48.52</v>
      </c>
      <c r="AA70" s="202">
        <v>0</v>
      </c>
      <c r="AB70" s="202">
        <v>0</v>
      </c>
      <c r="AC70" s="202">
        <v>0.71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29.54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9.99</v>
      </c>
      <c r="D71" s="202">
        <v>2.9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2.95</v>
      </c>
      <c r="L71" s="202">
        <v>199.98</v>
      </c>
      <c r="M71" s="202">
        <v>0.91</v>
      </c>
      <c r="N71" s="202">
        <v>1.21</v>
      </c>
      <c r="O71" s="202">
        <v>0</v>
      </c>
      <c r="P71" s="202">
        <v>1.27</v>
      </c>
      <c r="Q71" s="202">
        <v>6.69</v>
      </c>
      <c r="R71" s="202">
        <v>13.01</v>
      </c>
      <c r="S71" s="202">
        <v>8.1</v>
      </c>
      <c r="T71" s="202">
        <v>0</v>
      </c>
      <c r="U71" s="202">
        <v>1.79</v>
      </c>
      <c r="V71" s="202">
        <v>6.36</v>
      </c>
      <c r="W71" s="202">
        <v>11.58</v>
      </c>
      <c r="X71" s="202">
        <v>28.83</v>
      </c>
      <c r="Y71" s="202">
        <v>0</v>
      </c>
      <c r="Z71" s="202">
        <v>48.52</v>
      </c>
      <c r="AA71" s="202">
        <v>0</v>
      </c>
      <c r="AB71" s="202">
        <v>0</v>
      </c>
      <c r="AC71" s="202">
        <v>0.71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30.31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9.99</v>
      </c>
      <c r="D72" s="202">
        <v>2.9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2.95</v>
      </c>
      <c r="L72" s="202">
        <v>199.98</v>
      </c>
      <c r="M72" s="202">
        <v>0.91</v>
      </c>
      <c r="N72" s="202">
        <v>1.21</v>
      </c>
      <c r="O72" s="202">
        <v>0</v>
      </c>
      <c r="P72" s="202">
        <v>1.27</v>
      </c>
      <c r="Q72" s="202">
        <v>6.69</v>
      </c>
      <c r="R72" s="202">
        <v>13.01</v>
      </c>
      <c r="S72" s="202">
        <v>8.1</v>
      </c>
      <c r="T72" s="202">
        <v>0</v>
      </c>
      <c r="U72" s="202">
        <v>1.79</v>
      </c>
      <c r="V72" s="202">
        <v>6.36</v>
      </c>
      <c r="W72" s="202">
        <v>11.58</v>
      </c>
      <c r="X72" s="202">
        <v>28.83</v>
      </c>
      <c r="Y72" s="202">
        <v>0</v>
      </c>
      <c r="Z72" s="202">
        <v>48.52</v>
      </c>
      <c r="AA72" s="202">
        <v>0</v>
      </c>
      <c r="AB72" s="202">
        <v>0</v>
      </c>
      <c r="AC72" s="202">
        <v>0.71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30.31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9.99</v>
      </c>
      <c r="D73" s="202">
        <v>2.9</v>
      </c>
      <c r="E73" s="202">
        <v>0</v>
      </c>
      <c r="F73" s="202">
        <v>0</v>
      </c>
      <c r="G73" s="202">
        <v>10</v>
      </c>
      <c r="H73" s="202">
        <v>0</v>
      </c>
      <c r="I73" s="202">
        <v>25.56</v>
      </c>
      <c r="J73" s="202">
        <v>1.34</v>
      </c>
      <c r="K73" s="202">
        <v>2.95</v>
      </c>
      <c r="L73" s="202">
        <v>199.98</v>
      </c>
      <c r="M73" s="202">
        <v>0.91</v>
      </c>
      <c r="N73" s="202">
        <v>1.21</v>
      </c>
      <c r="O73" s="202">
        <v>0</v>
      </c>
      <c r="P73" s="202">
        <v>1.27</v>
      </c>
      <c r="Q73" s="202">
        <v>6.69</v>
      </c>
      <c r="R73" s="202">
        <v>13.01</v>
      </c>
      <c r="S73" s="202">
        <v>8.1</v>
      </c>
      <c r="T73" s="202">
        <v>0</v>
      </c>
      <c r="U73" s="202">
        <v>1.79</v>
      </c>
      <c r="V73" s="202">
        <v>6.36</v>
      </c>
      <c r="W73" s="202">
        <v>11.58</v>
      </c>
      <c r="X73" s="202">
        <v>28.83</v>
      </c>
      <c r="Y73" s="202">
        <v>0</v>
      </c>
      <c r="Z73" s="202">
        <v>48.52</v>
      </c>
      <c r="AA73" s="202">
        <v>0</v>
      </c>
      <c r="AB73" s="202">
        <v>0</v>
      </c>
      <c r="AC73" s="202">
        <v>0.46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30.31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9.99</v>
      </c>
      <c r="D74" s="202">
        <v>2.9</v>
      </c>
      <c r="E74" s="202">
        <v>0</v>
      </c>
      <c r="F74" s="202">
        <v>0</v>
      </c>
      <c r="G74" s="202">
        <v>10</v>
      </c>
      <c r="H74" s="202">
        <v>0</v>
      </c>
      <c r="I74" s="202">
        <v>25.56</v>
      </c>
      <c r="J74" s="202">
        <v>1.34</v>
      </c>
      <c r="K74" s="202">
        <v>2.95</v>
      </c>
      <c r="L74" s="202">
        <v>199.98</v>
      </c>
      <c r="M74" s="202">
        <v>0.91</v>
      </c>
      <c r="N74" s="202">
        <v>1.21</v>
      </c>
      <c r="O74" s="202">
        <v>0</v>
      </c>
      <c r="P74" s="202">
        <v>1.27</v>
      </c>
      <c r="Q74" s="202">
        <v>6.69</v>
      </c>
      <c r="R74" s="202">
        <v>13.01</v>
      </c>
      <c r="S74" s="202">
        <v>8.1</v>
      </c>
      <c r="T74" s="202">
        <v>0</v>
      </c>
      <c r="U74" s="202">
        <v>1.79</v>
      </c>
      <c r="V74" s="202">
        <v>6.36</v>
      </c>
      <c r="W74" s="202">
        <v>11.58</v>
      </c>
      <c r="X74" s="202">
        <v>28.83</v>
      </c>
      <c r="Y74" s="202">
        <v>0</v>
      </c>
      <c r="Z74" s="202">
        <v>48.52</v>
      </c>
      <c r="AA74" s="202">
        <v>0</v>
      </c>
      <c r="AB74" s="202">
        <v>0</v>
      </c>
      <c r="AC74" s="202">
        <v>0.46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30.31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9.99</v>
      </c>
      <c r="D75" s="202">
        <v>2.9</v>
      </c>
      <c r="E75" s="202">
        <v>0</v>
      </c>
      <c r="F75" s="202">
        <v>0</v>
      </c>
      <c r="G75" s="202">
        <v>10</v>
      </c>
      <c r="H75" s="202">
        <v>0</v>
      </c>
      <c r="I75" s="202">
        <v>25.56</v>
      </c>
      <c r="J75" s="202">
        <v>1.34</v>
      </c>
      <c r="K75" s="202">
        <v>2.95</v>
      </c>
      <c r="L75" s="202">
        <v>199.98</v>
      </c>
      <c r="M75" s="202">
        <v>0.91</v>
      </c>
      <c r="N75" s="202">
        <v>1.21</v>
      </c>
      <c r="O75" s="202">
        <v>0</v>
      </c>
      <c r="P75" s="202">
        <v>1.27</v>
      </c>
      <c r="Q75" s="202">
        <v>6.69</v>
      </c>
      <c r="R75" s="202">
        <v>13.01</v>
      </c>
      <c r="S75" s="202">
        <v>8.1</v>
      </c>
      <c r="T75" s="202">
        <v>0</v>
      </c>
      <c r="U75" s="202">
        <v>1.79</v>
      </c>
      <c r="V75" s="202">
        <v>6.36</v>
      </c>
      <c r="W75" s="202">
        <v>11.58</v>
      </c>
      <c r="X75" s="202">
        <v>28.83</v>
      </c>
      <c r="Y75" s="202">
        <v>0</v>
      </c>
      <c r="Z75" s="202">
        <v>48.52</v>
      </c>
      <c r="AA75" s="202">
        <v>0</v>
      </c>
      <c r="AB75" s="202">
        <v>0</v>
      </c>
      <c r="AC75" s="202">
        <v>0.46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30.08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9.99</v>
      </c>
      <c r="D76" s="202">
        <v>2.9</v>
      </c>
      <c r="E76" s="202">
        <v>0</v>
      </c>
      <c r="F76" s="202">
        <v>0</v>
      </c>
      <c r="G76" s="202">
        <v>10</v>
      </c>
      <c r="H76" s="202">
        <v>0</v>
      </c>
      <c r="I76" s="202">
        <v>25.56</v>
      </c>
      <c r="J76" s="202">
        <v>1.34</v>
      </c>
      <c r="K76" s="202">
        <v>2.95</v>
      </c>
      <c r="L76" s="202">
        <v>170.98</v>
      </c>
      <c r="M76" s="202">
        <v>0.91</v>
      </c>
      <c r="N76" s="202">
        <v>1.21</v>
      </c>
      <c r="O76" s="202">
        <v>0</v>
      </c>
      <c r="P76" s="202">
        <v>1.27</v>
      </c>
      <c r="Q76" s="202">
        <v>6.69</v>
      </c>
      <c r="R76" s="202">
        <v>13.01</v>
      </c>
      <c r="S76" s="202">
        <v>8.1</v>
      </c>
      <c r="T76" s="202">
        <v>0</v>
      </c>
      <c r="U76" s="202">
        <v>1.79</v>
      </c>
      <c r="V76" s="202">
        <v>0.56000000000000005</v>
      </c>
      <c r="W76" s="202">
        <v>4.1500000000000004</v>
      </c>
      <c r="X76" s="202">
        <v>3.7</v>
      </c>
      <c r="Y76" s="202">
        <v>0</v>
      </c>
      <c r="Z76" s="202">
        <v>48.52</v>
      </c>
      <c r="AA76" s="202">
        <v>0</v>
      </c>
      <c r="AB76" s="202">
        <v>0</v>
      </c>
      <c r="AC76" s="202">
        <v>0.46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30.08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9.99</v>
      </c>
      <c r="D77" s="202">
        <v>2.9</v>
      </c>
      <c r="E77" s="202">
        <v>0</v>
      </c>
      <c r="F77" s="202">
        <v>0</v>
      </c>
      <c r="G77" s="202">
        <v>10</v>
      </c>
      <c r="H77" s="202">
        <v>0</v>
      </c>
      <c r="I77" s="202">
        <v>25.56</v>
      </c>
      <c r="J77" s="202">
        <v>1.34</v>
      </c>
      <c r="K77" s="202">
        <v>0.1</v>
      </c>
      <c r="L77" s="202">
        <v>74.33</v>
      </c>
      <c r="M77" s="202">
        <v>0.91</v>
      </c>
      <c r="N77" s="202">
        <v>1.21</v>
      </c>
      <c r="O77" s="202">
        <v>0</v>
      </c>
      <c r="P77" s="202">
        <v>1.27</v>
      </c>
      <c r="Q77" s="202">
        <v>0.89</v>
      </c>
      <c r="R77" s="202">
        <v>0.45</v>
      </c>
      <c r="S77" s="202">
        <v>0.37</v>
      </c>
      <c r="T77" s="202">
        <v>0</v>
      </c>
      <c r="U77" s="202">
        <v>1.79</v>
      </c>
      <c r="V77" s="202">
        <v>0.56000000000000005</v>
      </c>
      <c r="W77" s="202">
        <v>3.75</v>
      </c>
      <c r="X77" s="202">
        <v>3.7</v>
      </c>
      <c r="Y77" s="202">
        <v>0</v>
      </c>
      <c r="Z77" s="202">
        <v>2.6</v>
      </c>
      <c r="AA77" s="202">
        <v>0</v>
      </c>
      <c r="AB77" s="202">
        <v>0</v>
      </c>
      <c r="AC77" s="202">
        <v>0.46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30.08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9.99</v>
      </c>
      <c r="D78" s="202">
        <v>2.9</v>
      </c>
      <c r="E78" s="202">
        <v>0</v>
      </c>
      <c r="F78" s="202">
        <v>0</v>
      </c>
      <c r="G78" s="202">
        <v>10</v>
      </c>
      <c r="H78" s="202">
        <v>0</v>
      </c>
      <c r="I78" s="202">
        <v>25.56</v>
      </c>
      <c r="J78" s="202">
        <v>1.34</v>
      </c>
      <c r="K78" s="202">
        <v>0.1</v>
      </c>
      <c r="L78" s="202">
        <v>15.44</v>
      </c>
      <c r="M78" s="202">
        <v>0.91</v>
      </c>
      <c r="N78" s="202">
        <v>1.21</v>
      </c>
      <c r="O78" s="202">
        <v>0</v>
      </c>
      <c r="P78" s="202">
        <v>1.27</v>
      </c>
      <c r="Q78" s="202">
        <v>0.89</v>
      </c>
      <c r="R78" s="202">
        <v>0.45</v>
      </c>
      <c r="S78" s="202">
        <v>0.37</v>
      </c>
      <c r="T78" s="202">
        <v>0</v>
      </c>
      <c r="U78" s="202">
        <v>1.79</v>
      </c>
      <c r="V78" s="202">
        <v>0.56000000000000005</v>
      </c>
      <c r="W78" s="202">
        <v>3.75</v>
      </c>
      <c r="X78" s="202">
        <v>3.7</v>
      </c>
      <c r="Y78" s="202">
        <v>0</v>
      </c>
      <c r="Z78" s="202">
        <v>2.6</v>
      </c>
      <c r="AA78" s="202">
        <v>0</v>
      </c>
      <c r="AB78" s="202">
        <v>0</v>
      </c>
      <c r="AC78" s="202">
        <v>0.46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30.08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9.99</v>
      </c>
      <c r="D79" s="202">
        <v>2.9</v>
      </c>
      <c r="E79" s="202">
        <v>0</v>
      </c>
      <c r="F79" s="202">
        <v>0</v>
      </c>
      <c r="G79" s="202">
        <v>10</v>
      </c>
      <c r="H79" s="202">
        <v>0</v>
      </c>
      <c r="I79" s="202">
        <v>25.56</v>
      </c>
      <c r="J79" s="202">
        <v>1.34</v>
      </c>
      <c r="K79" s="202">
        <v>0.1</v>
      </c>
      <c r="L79" s="202">
        <v>15.44</v>
      </c>
      <c r="M79" s="202">
        <v>0.91</v>
      </c>
      <c r="N79" s="202">
        <v>1.21</v>
      </c>
      <c r="O79" s="202">
        <v>0</v>
      </c>
      <c r="P79" s="202">
        <v>1.27</v>
      </c>
      <c r="Q79" s="202">
        <v>0.89</v>
      </c>
      <c r="R79" s="202">
        <v>0.45</v>
      </c>
      <c r="S79" s="202">
        <v>0.37</v>
      </c>
      <c r="T79" s="202">
        <v>0</v>
      </c>
      <c r="U79" s="202">
        <v>1.79</v>
      </c>
      <c r="V79" s="202">
        <v>0.56000000000000005</v>
      </c>
      <c r="W79" s="202">
        <v>3.75</v>
      </c>
      <c r="X79" s="202">
        <v>3.7</v>
      </c>
      <c r="Y79" s="202">
        <v>0</v>
      </c>
      <c r="Z79" s="202">
        <v>2.6</v>
      </c>
      <c r="AA79" s="202">
        <v>0</v>
      </c>
      <c r="AB79" s="202">
        <v>0</v>
      </c>
      <c r="AC79" s="202">
        <v>0.46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29.88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9.99</v>
      </c>
      <c r="D80" s="202">
        <v>2.9</v>
      </c>
      <c r="E80" s="202">
        <v>0</v>
      </c>
      <c r="F80" s="202">
        <v>0</v>
      </c>
      <c r="G80" s="202">
        <v>10</v>
      </c>
      <c r="H80" s="202">
        <v>0</v>
      </c>
      <c r="I80" s="202">
        <v>25.56</v>
      </c>
      <c r="J80" s="202">
        <v>1.34</v>
      </c>
      <c r="K80" s="202">
        <v>0.1</v>
      </c>
      <c r="L80" s="202">
        <v>15.44</v>
      </c>
      <c r="M80" s="202">
        <v>0.91</v>
      </c>
      <c r="N80" s="202">
        <v>1.21</v>
      </c>
      <c r="O80" s="202">
        <v>0</v>
      </c>
      <c r="P80" s="202">
        <v>1.27</v>
      </c>
      <c r="Q80" s="202">
        <v>0.89</v>
      </c>
      <c r="R80" s="202">
        <v>0.45</v>
      </c>
      <c r="S80" s="202">
        <v>0.37</v>
      </c>
      <c r="T80" s="202">
        <v>0</v>
      </c>
      <c r="U80" s="202">
        <v>1.79</v>
      </c>
      <c r="V80" s="202">
        <v>0.56000000000000005</v>
      </c>
      <c r="W80" s="202">
        <v>3.75</v>
      </c>
      <c r="X80" s="202">
        <v>3.7</v>
      </c>
      <c r="Y80" s="202">
        <v>0</v>
      </c>
      <c r="Z80" s="202">
        <v>2.6</v>
      </c>
      <c r="AA80" s="202">
        <v>0</v>
      </c>
      <c r="AB80" s="202">
        <v>0</v>
      </c>
      <c r="AC80" s="202">
        <v>0.46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29.88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0</v>
      </c>
      <c r="G81" s="202">
        <v>10</v>
      </c>
      <c r="H81" s="202">
        <v>0</v>
      </c>
      <c r="I81" s="202">
        <v>25.56</v>
      </c>
      <c r="J81" s="202">
        <v>1.34</v>
      </c>
      <c r="K81" s="202">
        <v>0.1</v>
      </c>
      <c r="L81" s="202">
        <v>15.44</v>
      </c>
      <c r="M81" s="202">
        <v>0.91</v>
      </c>
      <c r="N81" s="202">
        <v>1.21</v>
      </c>
      <c r="O81" s="202">
        <v>0</v>
      </c>
      <c r="P81" s="202">
        <v>1.27</v>
      </c>
      <c r="Q81" s="202">
        <v>0.89</v>
      </c>
      <c r="R81" s="202">
        <v>0.45</v>
      </c>
      <c r="S81" s="202">
        <v>0.37</v>
      </c>
      <c r="T81" s="202">
        <v>0</v>
      </c>
      <c r="U81" s="202">
        <v>1.79</v>
      </c>
      <c r="V81" s="202">
        <v>0.56000000000000005</v>
      </c>
      <c r="W81" s="202">
        <v>3.75</v>
      </c>
      <c r="X81" s="202">
        <v>3.7</v>
      </c>
      <c r="Y81" s="202">
        <v>0</v>
      </c>
      <c r="Z81" s="202">
        <v>2.6</v>
      </c>
      <c r="AA81" s="202">
        <v>0</v>
      </c>
      <c r="AB81" s="202">
        <v>0</v>
      </c>
      <c r="AC81" s="202">
        <v>0.46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29.88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0</v>
      </c>
      <c r="G82" s="202">
        <v>10</v>
      </c>
      <c r="H82" s="202">
        <v>0</v>
      </c>
      <c r="I82" s="202">
        <v>25.56</v>
      </c>
      <c r="J82" s="202">
        <v>1.34</v>
      </c>
      <c r="K82" s="202">
        <v>0.1</v>
      </c>
      <c r="L82" s="202">
        <v>15.44</v>
      </c>
      <c r="M82" s="202">
        <v>0.91</v>
      </c>
      <c r="N82" s="202">
        <v>1.21</v>
      </c>
      <c r="O82" s="202">
        <v>0</v>
      </c>
      <c r="P82" s="202">
        <v>1.27</v>
      </c>
      <c r="Q82" s="202">
        <v>0.89</v>
      </c>
      <c r="R82" s="202">
        <v>0.45</v>
      </c>
      <c r="S82" s="202">
        <v>0.37</v>
      </c>
      <c r="T82" s="202">
        <v>0</v>
      </c>
      <c r="U82" s="202">
        <v>1.79</v>
      </c>
      <c r="V82" s="202">
        <v>0.56000000000000005</v>
      </c>
      <c r="W82" s="202">
        <v>3.75</v>
      </c>
      <c r="X82" s="202">
        <v>3.7</v>
      </c>
      <c r="Y82" s="202">
        <v>0</v>
      </c>
      <c r="Z82" s="202">
        <v>2.6</v>
      </c>
      <c r="AA82" s="202">
        <v>0</v>
      </c>
      <c r="AB82" s="202">
        <v>0</v>
      </c>
      <c r="AC82" s="202">
        <v>0.46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29.88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0</v>
      </c>
      <c r="G83" s="202">
        <v>10</v>
      </c>
      <c r="H83" s="202">
        <v>0</v>
      </c>
      <c r="I83" s="202">
        <v>25.56</v>
      </c>
      <c r="J83" s="202">
        <v>1.34</v>
      </c>
      <c r="K83" s="202">
        <v>0.1</v>
      </c>
      <c r="L83" s="202">
        <v>15.44</v>
      </c>
      <c r="M83" s="202">
        <v>0.91</v>
      </c>
      <c r="N83" s="202">
        <v>1.21</v>
      </c>
      <c r="O83" s="202">
        <v>0</v>
      </c>
      <c r="P83" s="202">
        <v>1.27</v>
      </c>
      <c r="Q83" s="202">
        <v>0.89</v>
      </c>
      <c r="R83" s="202">
        <v>0.45</v>
      </c>
      <c r="S83" s="202">
        <v>0.37</v>
      </c>
      <c r="T83" s="202">
        <v>0</v>
      </c>
      <c r="U83" s="202">
        <v>1.79</v>
      </c>
      <c r="V83" s="202">
        <v>0.56000000000000005</v>
      </c>
      <c r="W83" s="202">
        <v>3.75</v>
      </c>
      <c r="X83" s="202">
        <v>3.7</v>
      </c>
      <c r="Y83" s="202">
        <v>0</v>
      </c>
      <c r="Z83" s="202">
        <v>2.6</v>
      </c>
      <c r="AA83" s="202">
        <v>0</v>
      </c>
      <c r="AB83" s="202">
        <v>0</v>
      </c>
      <c r="AC83" s="202">
        <v>0.46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29.88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0</v>
      </c>
      <c r="G84" s="202">
        <v>10</v>
      </c>
      <c r="H84" s="202">
        <v>0</v>
      </c>
      <c r="I84" s="202">
        <v>25.56</v>
      </c>
      <c r="J84" s="202">
        <v>1.34</v>
      </c>
      <c r="K84" s="202">
        <v>0.1</v>
      </c>
      <c r="L84" s="202">
        <v>15.44</v>
      </c>
      <c r="M84" s="202">
        <v>0.91</v>
      </c>
      <c r="N84" s="202">
        <v>1.21</v>
      </c>
      <c r="O84" s="202">
        <v>0</v>
      </c>
      <c r="P84" s="202">
        <v>1.27</v>
      </c>
      <c r="Q84" s="202">
        <v>0.89</v>
      </c>
      <c r="R84" s="202">
        <v>0.45</v>
      </c>
      <c r="S84" s="202">
        <v>0.37</v>
      </c>
      <c r="T84" s="202">
        <v>0</v>
      </c>
      <c r="U84" s="202">
        <v>1.79</v>
      </c>
      <c r="V84" s="202">
        <v>0.56000000000000005</v>
      </c>
      <c r="W84" s="202">
        <v>3.75</v>
      </c>
      <c r="X84" s="202">
        <v>3.7</v>
      </c>
      <c r="Y84" s="202">
        <v>0</v>
      </c>
      <c r="Z84" s="202">
        <v>2.6</v>
      </c>
      <c r="AA84" s="202">
        <v>0</v>
      </c>
      <c r="AB84" s="202">
        <v>0</v>
      </c>
      <c r="AC84" s="202">
        <v>0.46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29.88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0</v>
      </c>
      <c r="G85" s="202">
        <v>10</v>
      </c>
      <c r="H85" s="202">
        <v>0</v>
      </c>
      <c r="I85" s="202">
        <v>25.56</v>
      </c>
      <c r="J85" s="202">
        <v>1.34</v>
      </c>
      <c r="K85" s="202">
        <v>0.1</v>
      </c>
      <c r="L85" s="202">
        <v>15.44</v>
      </c>
      <c r="M85" s="202">
        <v>0.91</v>
      </c>
      <c r="N85" s="202">
        <v>1.21</v>
      </c>
      <c r="O85" s="202">
        <v>0</v>
      </c>
      <c r="P85" s="202">
        <v>1.27</v>
      </c>
      <c r="Q85" s="202">
        <v>0.89</v>
      </c>
      <c r="R85" s="202">
        <v>0.45</v>
      </c>
      <c r="S85" s="202">
        <v>0.37</v>
      </c>
      <c r="T85" s="202">
        <v>0</v>
      </c>
      <c r="U85" s="202">
        <v>1.79</v>
      </c>
      <c r="V85" s="202">
        <v>0.56000000000000005</v>
      </c>
      <c r="W85" s="202">
        <v>3.46</v>
      </c>
      <c r="X85" s="202">
        <v>3.7</v>
      </c>
      <c r="Y85" s="202">
        <v>0</v>
      </c>
      <c r="Z85" s="202">
        <v>2.6</v>
      </c>
      <c r="AA85" s="202">
        <v>0</v>
      </c>
      <c r="AB85" s="202">
        <v>0</v>
      </c>
      <c r="AC85" s="202">
        <v>0.46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29.88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0</v>
      </c>
      <c r="G86" s="202">
        <v>10</v>
      </c>
      <c r="H86" s="202">
        <v>0</v>
      </c>
      <c r="I86" s="202">
        <v>25.56</v>
      </c>
      <c r="J86" s="202">
        <v>1.34</v>
      </c>
      <c r="K86" s="202">
        <v>0.1</v>
      </c>
      <c r="L86" s="202">
        <v>15.44</v>
      </c>
      <c r="M86" s="202">
        <v>0.91</v>
      </c>
      <c r="N86" s="202">
        <v>1.21</v>
      </c>
      <c r="O86" s="202">
        <v>0</v>
      </c>
      <c r="P86" s="202">
        <v>1.27</v>
      </c>
      <c r="Q86" s="202">
        <v>0.89</v>
      </c>
      <c r="R86" s="202">
        <v>0.45</v>
      </c>
      <c r="S86" s="202">
        <v>0.37</v>
      </c>
      <c r="T86" s="202">
        <v>0</v>
      </c>
      <c r="U86" s="202">
        <v>1.79</v>
      </c>
      <c r="V86" s="202">
        <v>0.56000000000000005</v>
      </c>
      <c r="W86" s="202">
        <v>3.46</v>
      </c>
      <c r="X86" s="202">
        <v>3.7</v>
      </c>
      <c r="Y86" s="202">
        <v>0</v>
      </c>
      <c r="Z86" s="202">
        <v>2.6</v>
      </c>
      <c r="AA86" s="202">
        <v>0</v>
      </c>
      <c r="AB86" s="202">
        <v>0</v>
      </c>
      <c r="AC86" s="202">
        <v>0.46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29.88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9.99</v>
      </c>
      <c r="D87" s="202">
        <v>2.9</v>
      </c>
      <c r="E87" s="202">
        <v>0</v>
      </c>
      <c r="F87" s="202">
        <v>0</v>
      </c>
      <c r="G87" s="202">
        <v>10</v>
      </c>
      <c r="H87" s="202">
        <v>0</v>
      </c>
      <c r="I87" s="202">
        <v>25.56</v>
      </c>
      <c r="J87" s="202">
        <v>1.34</v>
      </c>
      <c r="K87" s="202">
        <v>0.1</v>
      </c>
      <c r="L87" s="202">
        <v>15.44</v>
      </c>
      <c r="M87" s="202">
        <v>0.91</v>
      </c>
      <c r="N87" s="202">
        <v>1.21</v>
      </c>
      <c r="O87" s="202">
        <v>0</v>
      </c>
      <c r="P87" s="202">
        <v>1.27</v>
      </c>
      <c r="Q87" s="202">
        <v>0.89</v>
      </c>
      <c r="R87" s="202">
        <v>0.45</v>
      </c>
      <c r="S87" s="202">
        <v>0.37</v>
      </c>
      <c r="T87" s="202">
        <v>0</v>
      </c>
      <c r="U87" s="202">
        <v>1.79</v>
      </c>
      <c r="V87" s="202">
        <v>0.56000000000000005</v>
      </c>
      <c r="W87" s="202">
        <v>3.46</v>
      </c>
      <c r="X87" s="202">
        <v>3.7</v>
      </c>
      <c r="Y87" s="202">
        <v>0</v>
      </c>
      <c r="Z87" s="202">
        <v>2.6</v>
      </c>
      <c r="AA87" s="202">
        <v>0</v>
      </c>
      <c r="AB87" s="202">
        <v>0</v>
      </c>
      <c r="AC87" s="202">
        <v>0.46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29.5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9.99</v>
      </c>
      <c r="D88" s="202">
        <v>2.9</v>
      </c>
      <c r="E88" s="202">
        <v>0</v>
      </c>
      <c r="F88" s="202">
        <v>0</v>
      </c>
      <c r="G88" s="202">
        <v>10</v>
      </c>
      <c r="H88" s="202">
        <v>0</v>
      </c>
      <c r="I88" s="202">
        <v>25.56</v>
      </c>
      <c r="J88" s="202">
        <v>1.34</v>
      </c>
      <c r="K88" s="202">
        <v>0.1</v>
      </c>
      <c r="L88" s="202">
        <v>15.44</v>
      </c>
      <c r="M88" s="202">
        <v>0.91</v>
      </c>
      <c r="N88" s="202">
        <v>1.21</v>
      </c>
      <c r="O88" s="202">
        <v>0</v>
      </c>
      <c r="P88" s="202">
        <v>1.27</v>
      </c>
      <c r="Q88" s="202">
        <v>0.89</v>
      </c>
      <c r="R88" s="202">
        <v>0.45</v>
      </c>
      <c r="S88" s="202">
        <v>0.37</v>
      </c>
      <c r="T88" s="202">
        <v>0</v>
      </c>
      <c r="U88" s="202">
        <v>1.79</v>
      </c>
      <c r="V88" s="202">
        <v>0.56000000000000005</v>
      </c>
      <c r="W88" s="202">
        <v>3.46</v>
      </c>
      <c r="X88" s="202">
        <v>3.7</v>
      </c>
      <c r="Y88" s="202">
        <v>0</v>
      </c>
      <c r="Z88" s="202">
        <v>2.6</v>
      </c>
      <c r="AA88" s="202">
        <v>0</v>
      </c>
      <c r="AB88" s="202">
        <v>0</v>
      </c>
      <c r="AC88" s="202">
        <v>0.46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29.5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9.99</v>
      </c>
      <c r="D89" s="202">
        <v>2.9</v>
      </c>
      <c r="E89" s="202">
        <v>0</v>
      </c>
      <c r="F89" s="202">
        <v>0</v>
      </c>
      <c r="G89" s="202">
        <v>10</v>
      </c>
      <c r="H89" s="202">
        <v>0</v>
      </c>
      <c r="I89" s="202">
        <v>25.56</v>
      </c>
      <c r="J89" s="202">
        <v>1.34</v>
      </c>
      <c r="K89" s="202">
        <v>0.1</v>
      </c>
      <c r="L89" s="202">
        <v>15.44</v>
      </c>
      <c r="M89" s="202">
        <v>0.91</v>
      </c>
      <c r="N89" s="202">
        <v>1.21</v>
      </c>
      <c r="O89" s="202">
        <v>0</v>
      </c>
      <c r="P89" s="202">
        <v>1.27</v>
      </c>
      <c r="Q89" s="202">
        <v>0.89</v>
      </c>
      <c r="R89" s="202">
        <v>0.45</v>
      </c>
      <c r="S89" s="202">
        <v>0.37</v>
      </c>
      <c r="T89" s="202">
        <v>0</v>
      </c>
      <c r="U89" s="202">
        <v>1.79</v>
      </c>
      <c r="V89" s="202">
        <v>0.56000000000000005</v>
      </c>
      <c r="W89" s="202">
        <v>3.46</v>
      </c>
      <c r="X89" s="202">
        <v>3.7</v>
      </c>
      <c r="Y89" s="202">
        <v>0</v>
      </c>
      <c r="Z89" s="202">
        <v>2.6</v>
      </c>
      <c r="AA89" s="202">
        <v>0</v>
      </c>
      <c r="AB89" s="202">
        <v>0</v>
      </c>
      <c r="AC89" s="202">
        <v>0.46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29.5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9.99</v>
      </c>
      <c r="D90" s="202">
        <v>2.9</v>
      </c>
      <c r="E90" s="202">
        <v>0</v>
      </c>
      <c r="F90" s="202">
        <v>0</v>
      </c>
      <c r="G90" s="202">
        <v>10</v>
      </c>
      <c r="H90" s="202">
        <v>0</v>
      </c>
      <c r="I90" s="202">
        <v>25.56</v>
      </c>
      <c r="J90" s="202">
        <v>1.34</v>
      </c>
      <c r="K90" s="202">
        <v>0.1</v>
      </c>
      <c r="L90" s="202">
        <v>15.44</v>
      </c>
      <c r="M90" s="202">
        <v>0.91</v>
      </c>
      <c r="N90" s="202">
        <v>1.21</v>
      </c>
      <c r="O90" s="202">
        <v>0</v>
      </c>
      <c r="P90" s="202">
        <v>1.27</v>
      </c>
      <c r="Q90" s="202">
        <v>0.89</v>
      </c>
      <c r="R90" s="202">
        <v>0.45</v>
      </c>
      <c r="S90" s="202">
        <v>0.37</v>
      </c>
      <c r="T90" s="202">
        <v>0</v>
      </c>
      <c r="U90" s="202">
        <v>1.79</v>
      </c>
      <c r="V90" s="202">
        <v>0.56000000000000005</v>
      </c>
      <c r="W90" s="202">
        <v>3.46</v>
      </c>
      <c r="X90" s="202">
        <v>3.7</v>
      </c>
      <c r="Y90" s="202">
        <v>0</v>
      </c>
      <c r="Z90" s="202">
        <v>2.6</v>
      </c>
      <c r="AA90" s="202">
        <v>0</v>
      </c>
      <c r="AB90" s="202">
        <v>0</v>
      </c>
      <c r="AC90" s="202">
        <v>0.46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29.5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9.99</v>
      </c>
      <c r="D91" s="202">
        <v>2.9</v>
      </c>
      <c r="E91" s="202">
        <v>0</v>
      </c>
      <c r="F91" s="202">
        <v>0</v>
      </c>
      <c r="G91" s="202">
        <v>10</v>
      </c>
      <c r="H91" s="202">
        <v>0</v>
      </c>
      <c r="I91" s="202">
        <v>25.56</v>
      </c>
      <c r="J91" s="202">
        <v>1.34</v>
      </c>
      <c r="K91" s="202">
        <v>0.1</v>
      </c>
      <c r="L91" s="202">
        <v>15.44</v>
      </c>
      <c r="M91" s="202">
        <v>0.91</v>
      </c>
      <c r="N91" s="202">
        <v>1.21</v>
      </c>
      <c r="O91" s="202">
        <v>0</v>
      </c>
      <c r="P91" s="202">
        <v>1.27</v>
      </c>
      <c r="Q91" s="202">
        <v>0.89</v>
      </c>
      <c r="R91" s="202">
        <v>0.45</v>
      </c>
      <c r="S91" s="202">
        <v>0.37</v>
      </c>
      <c r="T91" s="202">
        <v>0</v>
      </c>
      <c r="U91" s="202">
        <v>1.79</v>
      </c>
      <c r="V91" s="202">
        <v>0.56000000000000005</v>
      </c>
      <c r="W91" s="202">
        <v>3.31</v>
      </c>
      <c r="X91" s="202">
        <v>3.7</v>
      </c>
      <c r="Y91" s="202">
        <v>0</v>
      </c>
      <c r="Z91" s="202">
        <v>2.6</v>
      </c>
      <c r="AA91" s="202">
        <v>0</v>
      </c>
      <c r="AB91" s="202">
        <v>0</v>
      </c>
      <c r="AC91" s="202">
        <v>0.46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29.5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9.99</v>
      </c>
      <c r="D92" s="202">
        <v>2.9</v>
      </c>
      <c r="E92" s="202">
        <v>0</v>
      </c>
      <c r="F92" s="202">
        <v>0</v>
      </c>
      <c r="G92" s="202">
        <v>10</v>
      </c>
      <c r="H92" s="202">
        <v>0</v>
      </c>
      <c r="I92" s="202">
        <v>25.56</v>
      </c>
      <c r="J92" s="202">
        <v>1.34</v>
      </c>
      <c r="K92" s="202">
        <v>0.1</v>
      </c>
      <c r="L92" s="202">
        <v>15.44</v>
      </c>
      <c r="M92" s="202">
        <v>0.91</v>
      </c>
      <c r="N92" s="202">
        <v>1.21</v>
      </c>
      <c r="O92" s="202">
        <v>0</v>
      </c>
      <c r="P92" s="202">
        <v>1.27</v>
      </c>
      <c r="Q92" s="202">
        <v>0.89</v>
      </c>
      <c r="R92" s="202">
        <v>0.45</v>
      </c>
      <c r="S92" s="202">
        <v>0.37</v>
      </c>
      <c r="T92" s="202">
        <v>0</v>
      </c>
      <c r="U92" s="202">
        <v>1.79</v>
      </c>
      <c r="V92" s="202">
        <v>0.56000000000000005</v>
      </c>
      <c r="W92" s="202">
        <v>3.31</v>
      </c>
      <c r="X92" s="202">
        <v>3.7</v>
      </c>
      <c r="Y92" s="202">
        <v>0</v>
      </c>
      <c r="Z92" s="202">
        <v>2.6</v>
      </c>
      <c r="AA92" s="202">
        <v>0</v>
      </c>
      <c r="AB92" s="202">
        <v>0</v>
      </c>
      <c r="AC92" s="202">
        <v>0.46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29.5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9.99</v>
      </c>
      <c r="D93" s="202">
        <v>2.9</v>
      </c>
      <c r="E93" s="202">
        <v>0</v>
      </c>
      <c r="F93" s="202">
        <v>0</v>
      </c>
      <c r="G93" s="202">
        <v>10</v>
      </c>
      <c r="H93" s="202">
        <v>0</v>
      </c>
      <c r="I93" s="202">
        <v>25.56</v>
      </c>
      <c r="J93" s="202">
        <v>1.34</v>
      </c>
      <c r="K93" s="202">
        <v>0.1</v>
      </c>
      <c r="L93" s="202">
        <v>15.44</v>
      </c>
      <c r="M93" s="202">
        <v>0.91</v>
      </c>
      <c r="N93" s="202">
        <v>1.21</v>
      </c>
      <c r="O93" s="202">
        <v>0</v>
      </c>
      <c r="P93" s="202">
        <v>1.27</v>
      </c>
      <c r="Q93" s="202">
        <v>0.89</v>
      </c>
      <c r="R93" s="202">
        <v>0.45</v>
      </c>
      <c r="S93" s="202">
        <v>0.37</v>
      </c>
      <c r="T93" s="202">
        <v>0</v>
      </c>
      <c r="U93" s="202">
        <v>1.79</v>
      </c>
      <c r="V93" s="202">
        <v>0.56000000000000005</v>
      </c>
      <c r="W93" s="202">
        <v>3.31</v>
      </c>
      <c r="X93" s="202">
        <v>3.7</v>
      </c>
      <c r="Y93" s="202">
        <v>0</v>
      </c>
      <c r="Z93" s="202">
        <v>2.6</v>
      </c>
      <c r="AA93" s="202">
        <v>0</v>
      </c>
      <c r="AB93" s="202">
        <v>0</v>
      </c>
      <c r="AC93" s="202">
        <v>0.46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29.5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9.99</v>
      </c>
      <c r="D94" s="202">
        <v>2.9</v>
      </c>
      <c r="E94" s="202">
        <v>0</v>
      </c>
      <c r="F94" s="202">
        <v>0</v>
      </c>
      <c r="G94" s="202">
        <v>10</v>
      </c>
      <c r="H94" s="202">
        <v>0</v>
      </c>
      <c r="I94" s="202">
        <v>25.56</v>
      </c>
      <c r="J94" s="202">
        <v>1.34</v>
      </c>
      <c r="K94" s="202">
        <v>0.1</v>
      </c>
      <c r="L94" s="202">
        <v>15.44</v>
      </c>
      <c r="M94" s="202">
        <v>0.91</v>
      </c>
      <c r="N94" s="202">
        <v>1.21</v>
      </c>
      <c r="O94" s="202">
        <v>0</v>
      </c>
      <c r="P94" s="202">
        <v>1.27</v>
      </c>
      <c r="Q94" s="202">
        <v>0.89</v>
      </c>
      <c r="R94" s="202">
        <v>0.45</v>
      </c>
      <c r="S94" s="202">
        <v>0.37</v>
      </c>
      <c r="T94" s="202">
        <v>0</v>
      </c>
      <c r="U94" s="202">
        <v>1.79</v>
      </c>
      <c r="V94" s="202">
        <v>0.56000000000000005</v>
      </c>
      <c r="W94" s="202">
        <v>3.31</v>
      </c>
      <c r="X94" s="202">
        <v>3.7</v>
      </c>
      <c r="Y94" s="202">
        <v>0</v>
      </c>
      <c r="Z94" s="202">
        <v>2.6</v>
      </c>
      <c r="AA94" s="202">
        <v>0</v>
      </c>
      <c r="AB94" s="202">
        <v>0</v>
      </c>
      <c r="AC94" s="202">
        <v>0.46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29.5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9.99</v>
      </c>
      <c r="D95" s="202">
        <v>2.9</v>
      </c>
      <c r="E95" s="202">
        <v>0</v>
      </c>
      <c r="F95" s="202">
        <v>0</v>
      </c>
      <c r="G95" s="202">
        <v>10</v>
      </c>
      <c r="H95" s="202">
        <v>0</v>
      </c>
      <c r="I95" s="202">
        <v>25.56</v>
      </c>
      <c r="J95" s="202">
        <v>1.34</v>
      </c>
      <c r="K95" s="202">
        <v>0.1</v>
      </c>
      <c r="L95" s="202">
        <v>15.45</v>
      </c>
      <c r="M95" s="202">
        <v>0.91</v>
      </c>
      <c r="N95" s="202">
        <v>1.21</v>
      </c>
      <c r="O95" s="202">
        <v>0</v>
      </c>
      <c r="P95" s="202">
        <v>1.27</v>
      </c>
      <c r="Q95" s="202">
        <v>0.89</v>
      </c>
      <c r="R95" s="202">
        <v>0.45</v>
      </c>
      <c r="S95" s="202">
        <v>0.37</v>
      </c>
      <c r="T95" s="202">
        <v>0</v>
      </c>
      <c r="U95" s="202">
        <v>1.79</v>
      </c>
      <c r="V95" s="202">
        <v>0.56000000000000005</v>
      </c>
      <c r="W95" s="202">
        <v>3.46</v>
      </c>
      <c r="X95" s="202">
        <v>3.7</v>
      </c>
      <c r="Y95" s="202">
        <v>0</v>
      </c>
      <c r="Z95" s="202">
        <v>2.6</v>
      </c>
      <c r="AA95" s="202">
        <v>0</v>
      </c>
      <c r="AB95" s="202">
        <v>0</v>
      </c>
      <c r="AC95" s="202">
        <v>0.46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29.5</v>
      </c>
      <c r="AJ95" s="202">
        <v>0</v>
      </c>
      <c r="AK95" s="202">
        <v>11.8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9.99</v>
      </c>
      <c r="D96" s="202">
        <v>2.9</v>
      </c>
      <c r="E96" s="202">
        <v>0</v>
      </c>
      <c r="F96" s="202">
        <v>0</v>
      </c>
      <c r="G96" s="202">
        <v>10</v>
      </c>
      <c r="H96" s="202">
        <v>0</v>
      </c>
      <c r="I96" s="202">
        <v>25.56</v>
      </c>
      <c r="J96" s="202">
        <v>1.34</v>
      </c>
      <c r="K96" s="202">
        <v>0.1</v>
      </c>
      <c r="L96" s="202">
        <v>15.45</v>
      </c>
      <c r="M96" s="202">
        <v>0.91</v>
      </c>
      <c r="N96" s="202">
        <v>1.21</v>
      </c>
      <c r="O96" s="202">
        <v>0</v>
      </c>
      <c r="P96" s="202">
        <v>1.27</v>
      </c>
      <c r="Q96" s="202">
        <v>0.89</v>
      </c>
      <c r="R96" s="202">
        <v>0.45</v>
      </c>
      <c r="S96" s="202">
        <v>0.37</v>
      </c>
      <c r="T96" s="202">
        <v>0</v>
      </c>
      <c r="U96" s="202">
        <v>1.79</v>
      </c>
      <c r="V96" s="202">
        <v>0.56000000000000005</v>
      </c>
      <c r="W96" s="202">
        <v>3.46</v>
      </c>
      <c r="X96" s="202">
        <v>3.7</v>
      </c>
      <c r="Y96" s="202">
        <v>0</v>
      </c>
      <c r="Z96" s="202">
        <v>2.6</v>
      </c>
      <c r="AA96" s="202">
        <v>0</v>
      </c>
      <c r="AB96" s="202">
        <v>0</v>
      </c>
      <c r="AC96" s="202">
        <v>0.46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29.5</v>
      </c>
      <c r="AJ96" s="202">
        <v>0</v>
      </c>
      <c r="AK96" s="202">
        <v>11.8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0</v>
      </c>
      <c r="G97" s="202">
        <v>10</v>
      </c>
      <c r="H97" s="202">
        <v>0</v>
      </c>
      <c r="I97" s="202">
        <v>25.56</v>
      </c>
      <c r="J97" s="202">
        <v>1.34</v>
      </c>
      <c r="K97" s="202">
        <v>0.1</v>
      </c>
      <c r="L97" s="202">
        <v>15.45</v>
      </c>
      <c r="M97" s="202">
        <v>0.91</v>
      </c>
      <c r="N97" s="202">
        <v>1.21</v>
      </c>
      <c r="O97" s="202">
        <v>0</v>
      </c>
      <c r="P97" s="202">
        <v>1.27</v>
      </c>
      <c r="Q97" s="202">
        <v>0.89</v>
      </c>
      <c r="R97" s="202">
        <v>0.45</v>
      </c>
      <c r="S97" s="202">
        <v>0.37</v>
      </c>
      <c r="T97" s="202">
        <v>0</v>
      </c>
      <c r="U97" s="202">
        <v>-1.66</v>
      </c>
      <c r="V97" s="202">
        <v>0.56000000000000005</v>
      </c>
      <c r="W97" s="202">
        <v>3.46</v>
      </c>
      <c r="X97" s="202">
        <v>3.7</v>
      </c>
      <c r="Y97" s="202">
        <v>0</v>
      </c>
      <c r="Z97" s="202">
        <v>2.6</v>
      </c>
      <c r="AA97" s="202">
        <v>0</v>
      </c>
      <c r="AB97" s="202">
        <v>0</v>
      </c>
      <c r="AC97" s="202">
        <v>0.46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29.5</v>
      </c>
      <c r="AJ97" s="202">
        <v>0</v>
      </c>
      <c r="AK97" s="202">
        <v>11.8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9.99</v>
      </c>
      <c r="D98" s="202">
        <v>2.9</v>
      </c>
      <c r="E98" s="202">
        <v>0</v>
      </c>
      <c r="F98" s="202">
        <v>0</v>
      </c>
      <c r="G98" s="202">
        <v>10</v>
      </c>
      <c r="H98" s="202">
        <v>0</v>
      </c>
      <c r="I98" s="202">
        <v>25.56</v>
      </c>
      <c r="J98" s="202">
        <v>1.34</v>
      </c>
      <c r="K98" s="202">
        <v>0.1</v>
      </c>
      <c r="L98" s="202">
        <v>15.45</v>
      </c>
      <c r="M98" s="202">
        <v>0.91</v>
      </c>
      <c r="N98" s="202">
        <v>1.21</v>
      </c>
      <c r="O98" s="202">
        <v>0</v>
      </c>
      <c r="P98" s="202">
        <v>1.27</v>
      </c>
      <c r="Q98" s="202">
        <v>0.89</v>
      </c>
      <c r="R98" s="202">
        <v>0.45</v>
      </c>
      <c r="S98" s="202">
        <v>0.37</v>
      </c>
      <c r="T98" s="202">
        <v>0</v>
      </c>
      <c r="U98" s="202">
        <v>-5.1100000000000003</v>
      </c>
      <c r="V98" s="202">
        <v>0.56000000000000005</v>
      </c>
      <c r="W98" s="202">
        <v>3.46</v>
      </c>
      <c r="X98" s="202">
        <v>3.7</v>
      </c>
      <c r="Y98" s="202">
        <v>0</v>
      </c>
      <c r="Z98" s="202">
        <v>2.6</v>
      </c>
      <c r="AA98" s="202">
        <v>0</v>
      </c>
      <c r="AB98" s="202">
        <v>0</v>
      </c>
      <c r="AC98" s="202">
        <v>0.46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29.5</v>
      </c>
      <c r="AJ98" s="202">
        <v>0</v>
      </c>
      <c r="AK98" s="202">
        <v>11.8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0.23918750000000014</v>
      </c>
      <c r="D99">
        <f t="shared" si="0"/>
        <v>6.9600000000000037E-2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0.61343999999999899</v>
      </c>
      <c r="J99">
        <f t="shared" si="0"/>
        <v>3.2160000000000064E-2</v>
      </c>
      <c r="K99">
        <f t="shared" si="0"/>
        <v>3.887249999999997E-2</v>
      </c>
      <c r="L99">
        <f t="shared" si="0"/>
        <v>3.3419775000000018</v>
      </c>
      <c r="M99">
        <f t="shared" si="0"/>
        <v>2.1299999999999951E-2</v>
      </c>
      <c r="N99">
        <f t="shared" si="0"/>
        <v>2.9059999999999944E-2</v>
      </c>
      <c r="O99">
        <f t="shared" si="0"/>
        <v>0</v>
      </c>
      <c r="P99">
        <f t="shared" si="0"/>
        <v>3.0467499999999977E-2</v>
      </c>
      <c r="Q99">
        <f t="shared" si="0"/>
        <v>9.1857499999999925E-2</v>
      </c>
      <c r="R99">
        <f t="shared" si="0"/>
        <v>0.16765750000000021</v>
      </c>
      <c r="S99">
        <f t="shared" si="0"/>
        <v>0.10663000000000011</v>
      </c>
      <c r="T99">
        <f t="shared" si="0"/>
        <v>0</v>
      </c>
      <c r="U99">
        <f t="shared" si="0"/>
        <v>3.8589999999999985E-2</v>
      </c>
      <c r="V99">
        <f t="shared" si="0"/>
        <v>8.7390000000000134E-2</v>
      </c>
      <c r="W99">
        <f t="shared" si="0"/>
        <v>0.13949</v>
      </c>
      <c r="X99">
        <f t="shared" si="0"/>
        <v>0.42052250000000008</v>
      </c>
      <c r="Y99">
        <f t="shared" si="0"/>
        <v>0</v>
      </c>
      <c r="Z99">
        <f t="shared" si="0"/>
        <v>0.67080999999999924</v>
      </c>
      <c r="AA99">
        <f t="shared" si="0"/>
        <v>0</v>
      </c>
      <c r="AB99">
        <f t="shared" si="0"/>
        <v>0</v>
      </c>
      <c r="AC99">
        <f t="shared" si="0"/>
        <v>1.2915000000000017E-2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0.71665500000000004</v>
      </c>
      <c r="AJ99">
        <f t="shared" si="0"/>
        <v>0</v>
      </c>
      <c r="AK99">
        <f t="shared" si="0"/>
        <v>0.35847249999999964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-35</v>
      </c>
      <c r="D3" s="124">
        <v>0</v>
      </c>
      <c r="E3" s="124">
        <v>0</v>
      </c>
      <c r="F3" s="124">
        <v>-175.09700000000001</v>
      </c>
      <c r="G3" s="124">
        <v>-210.09700000000001</v>
      </c>
      <c r="H3" s="118"/>
      <c r="I3" s="33">
        <v>1</v>
      </c>
      <c r="J3" s="124">
        <v>35</v>
      </c>
      <c r="K3" s="124">
        <v>0</v>
      </c>
      <c r="L3" s="124">
        <v>0</v>
      </c>
      <c r="M3" s="124">
        <v>0</v>
      </c>
      <c r="N3" s="124">
        <v>35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175.09700000000001</v>
      </c>
      <c r="AF3" s="124">
        <v>0</v>
      </c>
      <c r="AG3" s="124">
        <v>0</v>
      </c>
      <c r="AH3" s="124">
        <v>0</v>
      </c>
      <c r="AI3" s="124">
        <v>175.09700000000001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175.09700000000001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-175.09700000000001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1750.97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1750.97</v>
      </c>
      <c r="DF3" s="123">
        <f>AR3+AU3+BB3+BI3+BP3</f>
        <v>210.09700000000001</v>
      </c>
      <c r="DG3" s="123">
        <f>AY3+AN3+BC3+BJ3+BQ3</f>
        <v>-35</v>
      </c>
      <c r="DH3" s="123">
        <f>BF3+AO3+AV3+BK3+BR3</f>
        <v>0</v>
      </c>
      <c r="DI3" s="123">
        <f>BM3+BS3+BD3+AW3+AP3</f>
        <v>0</v>
      </c>
      <c r="DJ3" s="123">
        <f>BT3+BL3+BE3+AX3+AQ3</f>
        <v>-175.09700000000001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-60</v>
      </c>
      <c r="D4" s="124">
        <v>0</v>
      </c>
      <c r="E4" s="124">
        <v>0</v>
      </c>
      <c r="F4" s="124">
        <v>-187.29900000000001</v>
      </c>
      <c r="G4" s="124">
        <v>-247.29900000000001</v>
      </c>
      <c r="H4" s="118"/>
      <c r="I4" s="33">
        <v>2</v>
      </c>
      <c r="J4" s="124">
        <v>60</v>
      </c>
      <c r="K4" s="124">
        <v>0</v>
      </c>
      <c r="L4" s="124">
        <v>0</v>
      </c>
      <c r="M4" s="124">
        <v>0</v>
      </c>
      <c r="N4" s="124">
        <v>60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187.29900000000001</v>
      </c>
      <c r="AF4" s="124">
        <v>0</v>
      </c>
      <c r="AG4" s="124">
        <v>0</v>
      </c>
      <c r="AH4" s="124">
        <v>0</v>
      </c>
      <c r="AI4" s="124">
        <v>187.29900000000001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60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-60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187.29900000000001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-187.29900000000001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600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600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1872.99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1872.99</v>
      </c>
      <c r="DF4" s="123">
        <f t="shared" ref="DF4:DF67" si="31">AR4+AU4+BB4+BI4+BP4</f>
        <v>247.29900000000001</v>
      </c>
      <c r="DG4" s="123">
        <f t="shared" ref="DG4:DG67" si="32">AY4+AN4+BC4+BJ4+BQ4</f>
        <v>-60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-187.29900000000001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-85</v>
      </c>
      <c r="D5" s="124">
        <v>0</v>
      </c>
      <c r="E5" s="124">
        <v>0</v>
      </c>
      <c r="F5" s="124">
        <v>-203.108</v>
      </c>
      <c r="G5" s="124">
        <v>-288.108</v>
      </c>
      <c r="H5" s="118"/>
      <c r="I5" s="33">
        <v>3</v>
      </c>
      <c r="J5" s="124">
        <v>85</v>
      </c>
      <c r="K5" s="124">
        <v>0</v>
      </c>
      <c r="L5" s="124">
        <v>0</v>
      </c>
      <c r="M5" s="124">
        <v>0</v>
      </c>
      <c r="N5" s="124">
        <v>85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203.108</v>
      </c>
      <c r="AF5" s="124">
        <v>0</v>
      </c>
      <c r="AG5" s="124">
        <v>0</v>
      </c>
      <c r="AH5" s="124">
        <v>0</v>
      </c>
      <c r="AI5" s="124">
        <v>203.108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85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-85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203.108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-203.108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850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850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2031.08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2031.08</v>
      </c>
      <c r="DF5" s="123">
        <f t="shared" si="31"/>
        <v>288.108</v>
      </c>
      <c r="DG5" s="123">
        <f t="shared" si="32"/>
        <v>-85</v>
      </c>
      <c r="DH5" s="123">
        <f t="shared" si="33"/>
        <v>0</v>
      </c>
      <c r="DI5" s="123">
        <f t="shared" si="34"/>
        <v>0</v>
      </c>
      <c r="DJ5" s="123">
        <f t="shared" si="35"/>
        <v>-203.108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-105</v>
      </c>
      <c r="D6" s="124">
        <v>0</v>
      </c>
      <c r="E6" s="124">
        <v>0</v>
      </c>
      <c r="F6" s="124">
        <v>-205</v>
      </c>
      <c r="G6" s="124">
        <v>-310</v>
      </c>
      <c r="H6" s="118"/>
      <c r="I6" s="33">
        <v>4</v>
      </c>
      <c r="J6" s="124">
        <v>105</v>
      </c>
      <c r="K6" s="124">
        <v>0</v>
      </c>
      <c r="L6" s="124">
        <v>0</v>
      </c>
      <c r="M6" s="124">
        <v>0</v>
      </c>
      <c r="N6" s="124">
        <v>105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205</v>
      </c>
      <c r="AF6" s="124">
        <v>0</v>
      </c>
      <c r="AG6" s="124">
        <v>0</v>
      </c>
      <c r="AH6" s="124">
        <v>0</v>
      </c>
      <c r="AI6" s="124">
        <v>205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105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-105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205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-205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1050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1050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2050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2050</v>
      </c>
      <c r="DF6" s="123">
        <f t="shared" si="31"/>
        <v>310</v>
      </c>
      <c r="DG6" s="123">
        <f t="shared" si="32"/>
        <v>-105</v>
      </c>
      <c r="DH6" s="123">
        <f t="shared" si="33"/>
        <v>0</v>
      </c>
      <c r="DI6" s="123">
        <f t="shared" si="34"/>
        <v>0</v>
      </c>
      <c r="DJ6" s="123">
        <f t="shared" si="35"/>
        <v>-205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-69</v>
      </c>
      <c r="D7" s="124">
        <v>0</v>
      </c>
      <c r="E7" s="124">
        <v>0</v>
      </c>
      <c r="F7" s="124">
        <v>0</v>
      </c>
      <c r="G7" s="124">
        <v>-69</v>
      </c>
      <c r="H7" s="118"/>
      <c r="I7" s="33">
        <v>5</v>
      </c>
      <c r="J7" s="124">
        <v>69</v>
      </c>
      <c r="K7" s="124">
        <v>0</v>
      </c>
      <c r="L7" s="124">
        <v>0</v>
      </c>
      <c r="M7" s="124">
        <v>0</v>
      </c>
      <c r="N7" s="124">
        <v>69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69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-69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690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690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69</v>
      </c>
      <c r="DG7" s="123">
        <f t="shared" si="32"/>
        <v>-69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-94</v>
      </c>
      <c r="D8" s="124">
        <v>0</v>
      </c>
      <c r="E8" s="124">
        <v>0</v>
      </c>
      <c r="F8" s="124">
        <v>0</v>
      </c>
      <c r="G8" s="124">
        <v>-94</v>
      </c>
      <c r="H8" s="118"/>
      <c r="I8" s="33">
        <v>6</v>
      </c>
      <c r="J8" s="124">
        <v>94</v>
      </c>
      <c r="K8" s="124">
        <v>0</v>
      </c>
      <c r="L8" s="124">
        <v>0</v>
      </c>
      <c r="M8" s="124">
        <v>0</v>
      </c>
      <c r="N8" s="124">
        <v>94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94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-94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940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940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94</v>
      </c>
      <c r="DG8" s="123">
        <f t="shared" si="32"/>
        <v>-94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-76</v>
      </c>
      <c r="D9" s="124">
        <v>0</v>
      </c>
      <c r="E9" s="124">
        <v>0</v>
      </c>
      <c r="F9" s="124">
        <v>0</v>
      </c>
      <c r="G9" s="124">
        <v>-76</v>
      </c>
      <c r="H9" s="118"/>
      <c r="I9" s="33">
        <v>7</v>
      </c>
      <c r="J9" s="124">
        <v>76</v>
      </c>
      <c r="K9" s="124">
        <v>0</v>
      </c>
      <c r="L9" s="124">
        <v>0</v>
      </c>
      <c r="M9" s="124">
        <v>0</v>
      </c>
      <c r="N9" s="124">
        <v>76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76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-76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760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760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76</v>
      </c>
      <c r="DG9" s="123">
        <f t="shared" si="32"/>
        <v>-76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-86</v>
      </c>
      <c r="D10" s="124">
        <v>0</v>
      </c>
      <c r="E10" s="124">
        <v>0</v>
      </c>
      <c r="F10" s="124">
        <v>0</v>
      </c>
      <c r="G10" s="124">
        <v>-86</v>
      </c>
      <c r="H10" s="118"/>
      <c r="I10" s="33">
        <v>8</v>
      </c>
      <c r="J10" s="124">
        <v>86</v>
      </c>
      <c r="K10" s="124">
        <v>0</v>
      </c>
      <c r="L10" s="124">
        <v>0</v>
      </c>
      <c r="M10" s="124">
        <v>0</v>
      </c>
      <c r="N10" s="124">
        <v>86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86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-86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860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860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86</v>
      </c>
      <c r="DG10" s="123">
        <f t="shared" si="32"/>
        <v>-86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-111</v>
      </c>
      <c r="D11" s="124">
        <v>0</v>
      </c>
      <c r="E11" s="124">
        <v>0</v>
      </c>
      <c r="F11" s="124">
        <v>0</v>
      </c>
      <c r="G11" s="124">
        <v>-111</v>
      </c>
      <c r="H11" s="118"/>
      <c r="I11" s="33">
        <v>9</v>
      </c>
      <c r="J11" s="124">
        <v>111</v>
      </c>
      <c r="K11" s="124">
        <v>0</v>
      </c>
      <c r="L11" s="124">
        <v>0</v>
      </c>
      <c r="M11" s="124">
        <v>0</v>
      </c>
      <c r="N11" s="124">
        <v>111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111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-111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1110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1110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111</v>
      </c>
      <c r="DG11" s="123">
        <f t="shared" si="32"/>
        <v>-111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-131</v>
      </c>
      <c r="D12" s="124">
        <v>0</v>
      </c>
      <c r="E12" s="124">
        <v>0</v>
      </c>
      <c r="F12" s="124">
        <v>0</v>
      </c>
      <c r="G12" s="124">
        <v>-131</v>
      </c>
      <c r="H12" s="118"/>
      <c r="I12" s="33">
        <v>10</v>
      </c>
      <c r="J12" s="124">
        <v>131</v>
      </c>
      <c r="K12" s="124">
        <v>0</v>
      </c>
      <c r="L12" s="124">
        <v>0</v>
      </c>
      <c r="M12" s="124">
        <v>0</v>
      </c>
      <c r="N12" s="124">
        <v>131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131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-131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1310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1310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131</v>
      </c>
      <c r="DG12" s="123">
        <f t="shared" si="32"/>
        <v>-131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-141</v>
      </c>
      <c r="D13" s="124">
        <v>0</v>
      </c>
      <c r="E13" s="124">
        <v>0</v>
      </c>
      <c r="F13" s="124">
        <v>0</v>
      </c>
      <c r="G13" s="124">
        <v>-141</v>
      </c>
      <c r="H13" s="118"/>
      <c r="I13" s="33">
        <v>11</v>
      </c>
      <c r="J13" s="124">
        <v>141</v>
      </c>
      <c r="K13" s="124">
        <v>0</v>
      </c>
      <c r="L13" s="124">
        <v>0</v>
      </c>
      <c r="M13" s="124">
        <v>0</v>
      </c>
      <c r="N13" s="124">
        <v>141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141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-141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1410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1410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141</v>
      </c>
      <c r="DG13" s="123">
        <f t="shared" si="32"/>
        <v>-141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-119</v>
      </c>
      <c r="D14" s="124">
        <v>0</v>
      </c>
      <c r="E14" s="124">
        <v>0</v>
      </c>
      <c r="F14" s="124">
        <v>0</v>
      </c>
      <c r="G14" s="124">
        <v>-119</v>
      </c>
      <c r="H14" s="118"/>
      <c r="I14" s="33">
        <v>12</v>
      </c>
      <c r="J14" s="124">
        <v>119</v>
      </c>
      <c r="K14" s="124">
        <v>0</v>
      </c>
      <c r="L14" s="124">
        <v>0</v>
      </c>
      <c r="M14" s="124">
        <v>0</v>
      </c>
      <c r="N14" s="124">
        <v>119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119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-119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1190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1190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119</v>
      </c>
      <c r="DG14" s="123">
        <f t="shared" si="32"/>
        <v>-119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-86</v>
      </c>
      <c r="D15" s="124">
        <v>0</v>
      </c>
      <c r="E15" s="124">
        <v>0</v>
      </c>
      <c r="F15" s="124">
        <v>0</v>
      </c>
      <c r="G15" s="124">
        <v>-86</v>
      </c>
      <c r="H15" s="118"/>
      <c r="I15" s="33">
        <v>13</v>
      </c>
      <c r="J15" s="124">
        <v>86</v>
      </c>
      <c r="K15" s="124">
        <v>0</v>
      </c>
      <c r="L15" s="124">
        <v>0</v>
      </c>
      <c r="M15" s="124">
        <v>0</v>
      </c>
      <c r="N15" s="124">
        <v>86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86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-86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860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860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86</v>
      </c>
      <c r="DG15" s="123">
        <f t="shared" si="32"/>
        <v>-86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-53.334000000000003</v>
      </c>
      <c r="D16" s="124">
        <v>0</v>
      </c>
      <c r="E16" s="124">
        <v>0</v>
      </c>
      <c r="F16" s="124">
        <v>-13.666</v>
      </c>
      <c r="G16" s="124">
        <v>-67</v>
      </c>
      <c r="H16" s="118"/>
      <c r="I16" s="33">
        <v>14</v>
      </c>
      <c r="J16" s="124">
        <v>53.334000000000003</v>
      </c>
      <c r="K16" s="124">
        <v>0</v>
      </c>
      <c r="L16" s="124">
        <v>0</v>
      </c>
      <c r="M16" s="124">
        <v>0</v>
      </c>
      <c r="N16" s="124">
        <v>53.334000000000003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13.666</v>
      </c>
      <c r="AF16" s="124">
        <v>0</v>
      </c>
      <c r="AG16" s="124">
        <v>0</v>
      </c>
      <c r="AH16" s="124">
        <v>0</v>
      </c>
      <c r="AI16" s="124">
        <v>13.666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53.334000000000003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-53.334000000000003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13.666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-13.666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533.34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533.34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136.66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136.66</v>
      </c>
      <c r="DF16" s="123">
        <f t="shared" si="31"/>
        <v>67</v>
      </c>
      <c r="DG16" s="123">
        <f t="shared" si="32"/>
        <v>-53.334000000000003</v>
      </c>
      <c r="DH16" s="123">
        <f t="shared" si="33"/>
        <v>0</v>
      </c>
      <c r="DI16" s="123">
        <f t="shared" si="34"/>
        <v>0</v>
      </c>
      <c r="DJ16" s="123">
        <f t="shared" si="35"/>
        <v>-13.666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-13.971</v>
      </c>
      <c r="D17" s="124">
        <v>0</v>
      </c>
      <c r="E17" s="124">
        <v>0</v>
      </c>
      <c r="F17" s="124">
        <v>-19.029</v>
      </c>
      <c r="G17" s="124">
        <v>-33</v>
      </c>
      <c r="H17" s="118"/>
      <c r="I17" s="33">
        <v>15</v>
      </c>
      <c r="J17" s="124">
        <v>13.971</v>
      </c>
      <c r="K17" s="124">
        <v>0</v>
      </c>
      <c r="L17" s="124">
        <v>0</v>
      </c>
      <c r="M17" s="124">
        <v>0</v>
      </c>
      <c r="N17" s="124">
        <v>13.971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19.029</v>
      </c>
      <c r="AF17" s="124">
        <v>0</v>
      </c>
      <c r="AG17" s="124">
        <v>0</v>
      </c>
      <c r="AH17" s="124">
        <v>0</v>
      </c>
      <c r="AI17" s="124">
        <v>19.029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13.971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-13.971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19.029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-19.029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139.71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139.71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190.29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190.29</v>
      </c>
      <c r="DF17" s="123">
        <f t="shared" si="31"/>
        <v>33</v>
      </c>
      <c r="DG17" s="123">
        <f t="shared" si="32"/>
        <v>-13.971</v>
      </c>
      <c r="DH17" s="123">
        <f t="shared" si="33"/>
        <v>0</v>
      </c>
      <c r="DI17" s="123">
        <f t="shared" si="34"/>
        <v>0</v>
      </c>
      <c r="DJ17" s="123">
        <f t="shared" si="35"/>
        <v>-19.029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-2.964</v>
      </c>
      <c r="D18" s="124">
        <v>0</v>
      </c>
      <c r="E18" s="124">
        <v>0</v>
      </c>
      <c r="F18" s="124">
        <v>-4.0359999999999996</v>
      </c>
      <c r="G18" s="124">
        <v>-7</v>
      </c>
      <c r="H18" s="118"/>
      <c r="I18" s="33">
        <v>16</v>
      </c>
      <c r="J18" s="124">
        <v>2.964</v>
      </c>
      <c r="K18" s="124">
        <v>0</v>
      </c>
      <c r="L18" s="124">
        <v>0</v>
      </c>
      <c r="M18" s="124">
        <v>0</v>
      </c>
      <c r="N18" s="124">
        <v>2.964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4.0359999999999996</v>
      </c>
      <c r="AF18" s="124">
        <v>0</v>
      </c>
      <c r="AG18" s="124">
        <v>0</v>
      </c>
      <c r="AH18" s="124">
        <v>0</v>
      </c>
      <c r="AI18" s="124">
        <v>4.0359999999999996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2.964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-2.964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4.0359999999999996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-4.0359999999999996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29.64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29.64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40.36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40.36</v>
      </c>
      <c r="DF18" s="123">
        <f t="shared" si="31"/>
        <v>7</v>
      </c>
      <c r="DG18" s="123">
        <f t="shared" si="32"/>
        <v>-2.964</v>
      </c>
      <c r="DH18" s="123">
        <f t="shared" si="33"/>
        <v>0</v>
      </c>
      <c r="DI18" s="123">
        <f t="shared" si="34"/>
        <v>0</v>
      </c>
      <c r="DJ18" s="123">
        <f t="shared" si="35"/>
        <v>-4.0359999999999996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-58</v>
      </c>
      <c r="G67" s="124">
        <v>-58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58</v>
      </c>
      <c r="AF67" s="124">
        <v>0</v>
      </c>
      <c r="AG67" s="124">
        <v>0</v>
      </c>
      <c r="AH67" s="124">
        <v>0</v>
      </c>
      <c r="AI67" s="124">
        <v>58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580</v>
      </c>
      <c r="DF67" s="123">
        <f t="shared" si="31"/>
        <v>58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-58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-52</v>
      </c>
      <c r="G68" s="124">
        <v>-52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52</v>
      </c>
      <c r="AF68" s="124">
        <v>0</v>
      </c>
      <c r="AG68" s="124">
        <v>0</v>
      </c>
      <c r="AH68" s="124">
        <v>0</v>
      </c>
      <c r="AI68" s="124">
        <v>52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520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520</v>
      </c>
      <c r="DF68" s="123">
        <f t="shared" ref="DF68:DF99" si="59">AR68+AU68+BB68+BI68+BP68</f>
        <v>52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-34.087000000000003</v>
      </c>
      <c r="G69" s="124">
        <v>-34.087000000000003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34.087000000000003</v>
      </c>
      <c r="AF69" s="124">
        <v>0</v>
      </c>
      <c r="AG69" s="124">
        <v>0</v>
      </c>
      <c r="AH69" s="124">
        <v>0</v>
      </c>
      <c r="AI69" s="124">
        <v>34.087000000000003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34.087000000000003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-34.087000000000003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340.87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340.87</v>
      </c>
      <c r="DF69" s="123">
        <f t="shared" si="59"/>
        <v>34.087000000000003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-34.087000000000003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-30.225000000000001</v>
      </c>
      <c r="G70" s="124">
        <v>-30.225000000000001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30.225000000000001</v>
      </c>
      <c r="AF70" s="124">
        <v>0</v>
      </c>
      <c r="AG70" s="124">
        <v>0</v>
      </c>
      <c r="AH70" s="124">
        <v>0</v>
      </c>
      <c r="AI70" s="124">
        <v>30.225000000000001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30.225000000000001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-30.225000000000001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302.25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302.25</v>
      </c>
      <c r="DF70" s="123">
        <f t="shared" si="59"/>
        <v>30.225000000000001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-30.225000000000001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-61.924999999999997</v>
      </c>
      <c r="G74" s="124">
        <v>-61.924999999999997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61.924999999999997</v>
      </c>
      <c r="AF74" s="124">
        <v>0</v>
      </c>
      <c r="AG74" s="124">
        <v>0</v>
      </c>
      <c r="AH74" s="124">
        <v>0</v>
      </c>
      <c r="AI74" s="124">
        <v>61.924999999999997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61.924999999999997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-61.924999999999997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619.25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619.25</v>
      </c>
      <c r="DF74" s="123">
        <f t="shared" si="59"/>
        <v>61.924999999999997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-61.924999999999997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-70.637</v>
      </c>
      <c r="G75" s="124">
        <v>-70.637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70.637</v>
      </c>
      <c r="AF75" s="124">
        <v>0</v>
      </c>
      <c r="AG75" s="124">
        <v>0</v>
      </c>
      <c r="AH75" s="124">
        <v>0</v>
      </c>
      <c r="AI75" s="124">
        <v>70.637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70.637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-70.637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706.37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706.37</v>
      </c>
      <c r="DF75" s="123">
        <f t="shared" si="59"/>
        <v>70.637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-70.637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-95</v>
      </c>
      <c r="G76" s="124">
        <v>-95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95</v>
      </c>
      <c r="AF76" s="124">
        <v>0</v>
      </c>
      <c r="AG76" s="124">
        <v>0</v>
      </c>
      <c r="AH76" s="124">
        <v>0</v>
      </c>
      <c r="AI76" s="124">
        <v>95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950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950</v>
      </c>
      <c r="DF76" s="123">
        <f t="shared" si="59"/>
        <v>95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-78</v>
      </c>
      <c r="G77" s="124">
        <v>-88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78</v>
      </c>
      <c r="AF77" s="124">
        <v>0</v>
      </c>
      <c r="AG77" s="124">
        <v>0</v>
      </c>
      <c r="AH77" s="124">
        <v>0</v>
      </c>
      <c r="AI77" s="124">
        <v>78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780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780</v>
      </c>
      <c r="DF77" s="123">
        <f t="shared" si="59"/>
        <v>88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-78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-15</v>
      </c>
      <c r="D78" s="124">
        <v>0</v>
      </c>
      <c r="E78" s="124">
        <v>0</v>
      </c>
      <c r="F78" s="124">
        <v>-77</v>
      </c>
      <c r="G78" s="124">
        <v>-92</v>
      </c>
      <c r="H78" s="118"/>
      <c r="I78" s="33">
        <v>76</v>
      </c>
      <c r="J78" s="124">
        <v>15</v>
      </c>
      <c r="K78" s="124">
        <v>0</v>
      </c>
      <c r="L78" s="124">
        <v>0</v>
      </c>
      <c r="M78" s="124">
        <v>0</v>
      </c>
      <c r="N78" s="124">
        <v>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77</v>
      </c>
      <c r="AF78" s="124">
        <v>0</v>
      </c>
      <c r="AG78" s="124">
        <v>0</v>
      </c>
      <c r="AH78" s="124">
        <v>0</v>
      </c>
      <c r="AI78" s="124">
        <v>77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770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770</v>
      </c>
      <c r="DF78" s="123">
        <f t="shared" si="59"/>
        <v>92</v>
      </c>
      <c r="DG78" s="123">
        <f t="shared" si="60"/>
        <v>-15</v>
      </c>
      <c r="DH78" s="123">
        <f t="shared" si="61"/>
        <v>0</v>
      </c>
      <c r="DI78" s="123">
        <f t="shared" si="62"/>
        <v>0</v>
      </c>
      <c r="DJ78" s="123">
        <f t="shared" si="63"/>
        <v>-77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-16.934999999999999</v>
      </c>
      <c r="D79" s="124">
        <v>0</v>
      </c>
      <c r="E79" s="124">
        <v>0</v>
      </c>
      <c r="F79" s="124">
        <v>-23.065000000000001</v>
      </c>
      <c r="G79" s="124">
        <v>-40</v>
      </c>
      <c r="H79" s="118"/>
      <c r="I79" s="33">
        <v>77</v>
      </c>
      <c r="J79" s="124">
        <v>16.934999999999999</v>
      </c>
      <c r="K79" s="124">
        <v>0</v>
      </c>
      <c r="L79" s="124">
        <v>0</v>
      </c>
      <c r="M79" s="124">
        <v>0</v>
      </c>
      <c r="N79" s="124">
        <v>16.934999999999999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23.065000000000001</v>
      </c>
      <c r="AF79" s="124">
        <v>0</v>
      </c>
      <c r="AG79" s="124">
        <v>0</v>
      </c>
      <c r="AH79" s="124">
        <v>0</v>
      </c>
      <c r="AI79" s="124">
        <v>23.065000000000001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16.934999999999999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-16.934999999999999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23.065000000000001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-23.065000000000001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169.35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169.35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230.65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230.65</v>
      </c>
      <c r="DF79" s="123">
        <f t="shared" si="59"/>
        <v>40</v>
      </c>
      <c r="DG79" s="123">
        <f t="shared" si="60"/>
        <v>-16.934999999999999</v>
      </c>
      <c r="DH79" s="123">
        <f t="shared" si="61"/>
        <v>0</v>
      </c>
      <c r="DI79" s="123">
        <f t="shared" si="62"/>
        <v>0</v>
      </c>
      <c r="DJ79" s="123">
        <f t="shared" si="63"/>
        <v>-23.065000000000001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-27.094999999999999</v>
      </c>
      <c r="D80" s="124">
        <v>0</v>
      </c>
      <c r="E80" s="124">
        <v>0</v>
      </c>
      <c r="F80" s="124">
        <v>-36.905000000000001</v>
      </c>
      <c r="G80" s="124">
        <v>-64</v>
      </c>
      <c r="H80" s="118"/>
      <c r="I80" s="33">
        <v>78</v>
      </c>
      <c r="J80" s="124">
        <v>27.094999999999999</v>
      </c>
      <c r="K80" s="124">
        <v>0</v>
      </c>
      <c r="L80" s="124">
        <v>0</v>
      </c>
      <c r="M80" s="124">
        <v>0</v>
      </c>
      <c r="N80" s="124">
        <v>27.094999999999999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36.905000000000001</v>
      </c>
      <c r="AF80" s="124">
        <v>0</v>
      </c>
      <c r="AG80" s="124">
        <v>0</v>
      </c>
      <c r="AH80" s="124">
        <v>0</v>
      </c>
      <c r="AI80" s="124">
        <v>36.905000000000001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27.094999999999999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-27.094999999999999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36.905000000000001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-36.905000000000001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270.95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270.95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369.05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369.05</v>
      </c>
      <c r="DF80" s="123">
        <f t="shared" si="59"/>
        <v>64</v>
      </c>
      <c r="DG80" s="123">
        <f t="shared" si="60"/>
        <v>-27.094999999999999</v>
      </c>
      <c r="DH80" s="123">
        <f t="shared" si="61"/>
        <v>0</v>
      </c>
      <c r="DI80" s="123">
        <f t="shared" si="62"/>
        <v>0</v>
      </c>
      <c r="DJ80" s="123">
        <f t="shared" si="63"/>
        <v>-36.905000000000001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-49</v>
      </c>
      <c r="G81" s="124">
        <v>-79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49</v>
      </c>
      <c r="AF81" s="124">
        <v>0</v>
      </c>
      <c r="AG81" s="124">
        <v>0</v>
      </c>
      <c r="AH81" s="124">
        <v>0</v>
      </c>
      <c r="AI81" s="124">
        <v>49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490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490</v>
      </c>
      <c r="DF81" s="123">
        <f t="shared" si="59"/>
        <v>79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-49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-35</v>
      </c>
      <c r="D82" s="124">
        <v>0</v>
      </c>
      <c r="E82" s="124">
        <v>0</v>
      </c>
      <c r="F82" s="124">
        <v>-65</v>
      </c>
      <c r="G82" s="124">
        <v>-100</v>
      </c>
      <c r="H82" s="118"/>
      <c r="I82" s="33">
        <v>80</v>
      </c>
      <c r="J82" s="124">
        <v>35</v>
      </c>
      <c r="K82" s="124">
        <v>0</v>
      </c>
      <c r="L82" s="124">
        <v>0</v>
      </c>
      <c r="M82" s="124">
        <v>0</v>
      </c>
      <c r="N82" s="124">
        <v>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65</v>
      </c>
      <c r="AF82" s="124">
        <v>0</v>
      </c>
      <c r="AG82" s="124">
        <v>0</v>
      </c>
      <c r="AH82" s="124">
        <v>0</v>
      </c>
      <c r="AI82" s="124">
        <v>65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650</v>
      </c>
      <c r="DF82" s="123">
        <f t="shared" si="59"/>
        <v>100</v>
      </c>
      <c r="DG82" s="123">
        <f t="shared" si="60"/>
        <v>-35</v>
      </c>
      <c r="DH82" s="123">
        <f t="shared" si="61"/>
        <v>0</v>
      </c>
      <c r="DI82" s="123">
        <f t="shared" si="62"/>
        <v>0</v>
      </c>
      <c r="DJ82" s="123">
        <f t="shared" si="63"/>
        <v>-65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-40</v>
      </c>
      <c r="D83" s="124">
        <v>0</v>
      </c>
      <c r="E83" s="124">
        <v>0</v>
      </c>
      <c r="F83" s="124">
        <v>-72</v>
      </c>
      <c r="G83" s="124">
        <v>-112</v>
      </c>
      <c r="H83" s="118"/>
      <c r="I83" s="33">
        <v>81</v>
      </c>
      <c r="J83" s="124">
        <v>40</v>
      </c>
      <c r="K83" s="124">
        <v>0</v>
      </c>
      <c r="L83" s="124">
        <v>0</v>
      </c>
      <c r="M83" s="124">
        <v>0</v>
      </c>
      <c r="N83" s="124">
        <v>40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72</v>
      </c>
      <c r="AF83" s="124">
        <v>0</v>
      </c>
      <c r="AG83" s="124">
        <v>0</v>
      </c>
      <c r="AH83" s="124">
        <v>0</v>
      </c>
      <c r="AI83" s="124">
        <v>72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720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720</v>
      </c>
      <c r="DF83" s="123">
        <f t="shared" si="59"/>
        <v>112</v>
      </c>
      <c r="DG83" s="123">
        <f t="shared" si="60"/>
        <v>-40</v>
      </c>
      <c r="DH83" s="123">
        <f t="shared" si="61"/>
        <v>0</v>
      </c>
      <c r="DI83" s="123">
        <f t="shared" si="62"/>
        <v>0</v>
      </c>
      <c r="DJ83" s="123">
        <f t="shared" si="63"/>
        <v>-72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-79</v>
      </c>
      <c r="G84" s="124">
        <v>-124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79</v>
      </c>
      <c r="AF84" s="124">
        <v>0</v>
      </c>
      <c r="AG84" s="124">
        <v>0</v>
      </c>
      <c r="AH84" s="124">
        <v>0</v>
      </c>
      <c r="AI84" s="124">
        <v>79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-79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790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790</v>
      </c>
      <c r="DF84" s="123">
        <f t="shared" si="59"/>
        <v>124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-79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-35</v>
      </c>
      <c r="D85" s="124">
        <v>0</v>
      </c>
      <c r="E85" s="124">
        <v>0</v>
      </c>
      <c r="F85" s="124">
        <v>-127</v>
      </c>
      <c r="G85" s="124">
        <v>-162</v>
      </c>
      <c r="H85" s="118"/>
      <c r="I85" s="33">
        <v>83</v>
      </c>
      <c r="J85" s="124">
        <v>35</v>
      </c>
      <c r="K85" s="124">
        <v>0</v>
      </c>
      <c r="L85" s="124">
        <v>0</v>
      </c>
      <c r="M85" s="124">
        <v>0</v>
      </c>
      <c r="N85" s="124">
        <v>35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127</v>
      </c>
      <c r="AF85" s="124">
        <v>0</v>
      </c>
      <c r="AG85" s="124">
        <v>0</v>
      </c>
      <c r="AH85" s="124">
        <v>0</v>
      </c>
      <c r="AI85" s="124">
        <v>127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1270</v>
      </c>
      <c r="DF85" s="123">
        <f t="shared" si="59"/>
        <v>162</v>
      </c>
      <c r="DG85" s="123">
        <f t="shared" si="60"/>
        <v>-35</v>
      </c>
      <c r="DH85" s="123">
        <f t="shared" si="61"/>
        <v>0</v>
      </c>
      <c r="DI85" s="123">
        <f t="shared" si="62"/>
        <v>0</v>
      </c>
      <c r="DJ85" s="123">
        <f t="shared" si="63"/>
        <v>-127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-183</v>
      </c>
      <c r="G86" s="124">
        <v>-208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183</v>
      </c>
      <c r="AF86" s="124">
        <v>0</v>
      </c>
      <c r="AG86" s="124">
        <v>0</v>
      </c>
      <c r="AH86" s="124">
        <v>0</v>
      </c>
      <c r="AI86" s="124">
        <v>183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1830</v>
      </c>
      <c r="DF86" s="123">
        <f t="shared" si="59"/>
        <v>208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-183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-45</v>
      </c>
      <c r="D87" s="124">
        <v>0</v>
      </c>
      <c r="E87" s="124">
        <v>0</v>
      </c>
      <c r="F87" s="124">
        <v>-193</v>
      </c>
      <c r="G87" s="124">
        <v>-238</v>
      </c>
      <c r="H87" s="118"/>
      <c r="I87" s="33">
        <v>85</v>
      </c>
      <c r="J87" s="124">
        <v>45</v>
      </c>
      <c r="K87" s="124">
        <v>0</v>
      </c>
      <c r="L87" s="124">
        <v>0</v>
      </c>
      <c r="M87" s="124">
        <v>0</v>
      </c>
      <c r="N87" s="124">
        <v>45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193</v>
      </c>
      <c r="AF87" s="124">
        <v>0</v>
      </c>
      <c r="AG87" s="124">
        <v>0</v>
      </c>
      <c r="AH87" s="124">
        <v>0</v>
      </c>
      <c r="AI87" s="124">
        <v>193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1930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1930</v>
      </c>
      <c r="DF87" s="123">
        <f t="shared" si="59"/>
        <v>238</v>
      </c>
      <c r="DG87" s="123">
        <f t="shared" si="60"/>
        <v>-45</v>
      </c>
      <c r="DH87" s="123">
        <f t="shared" si="61"/>
        <v>0</v>
      </c>
      <c r="DI87" s="123">
        <f t="shared" si="62"/>
        <v>0</v>
      </c>
      <c r="DJ87" s="123">
        <f t="shared" si="63"/>
        <v>-193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-258</v>
      </c>
      <c r="G88" s="124">
        <v>-288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258</v>
      </c>
      <c r="AF88" s="124">
        <v>0</v>
      </c>
      <c r="AG88" s="124">
        <v>0</v>
      </c>
      <c r="AH88" s="124">
        <v>0</v>
      </c>
      <c r="AI88" s="124">
        <v>258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2580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2580</v>
      </c>
      <c r="DF88" s="123">
        <f t="shared" si="59"/>
        <v>288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-258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-332</v>
      </c>
      <c r="G89" s="124">
        <v>-332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332</v>
      </c>
      <c r="AF89" s="124">
        <v>0</v>
      </c>
      <c r="AG89" s="124">
        <v>0</v>
      </c>
      <c r="AH89" s="124">
        <v>0</v>
      </c>
      <c r="AI89" s="124">
        <v>332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332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-332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3320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3320</v>
      </c>
      <c r="DF89" s="123">
        <f t="shared" si="59"/>
        <v>332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-332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-357.26499999999999</v>
      </c>
      <c r="G90" s="124">
        <v>-357.26499999999999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357.26499999999999</v>
      </c>
      <c r="AF90" s="124">
        <v>0</v>
      </c>
      <c r="AG90" s="124">
        <v>0</v>
      </c>
      <c r="AH90" s="124">
        <v>0</v>
      </c>
      <c r="AI90" s="124">
        <v>357.26499999999999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357.26499999999999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-357.26499999999999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3572.6499999999996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3572.6499999999996</v>
      </c>
      <c r="DF90" s="123">
        <f t="shared" si="59"/>
        <v>357.26499999999999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-357.26499999999999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-30</v>
      </c>
      <c r="D91" s="124">
        <v>0</v>
      </c>
      <c r="E91" s="124">
        <v>0</v>
      </c>
      <c r="F91" s="124">
        <v>-208</v>
      </c>
      <c r="G91" s="124">
        <v>-238</v>
      </c>
      <c r="H91" s="118"/>
      <c r="I91" s="33">
        <v>89</v>
      </c>
      <c r="J91" s="124">
        <v>30</v>
      </c>
      <c r="K91" s="124">
        <v>0</v>
      </c>
      <c r="L91" s="124">
        <v>0</v>
      </c>
      <c r="M91" s="124">
        <v>0</v>
      </c>
      <c r="N91" s="124">
        <v>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208</v>
      </c>
      <c r="AF91" s="124">
        <v>0</v>
      </c>
      <c r="AG91" s="124">
        <v>0</v>
      </c>
      <c r="AH91" s="124">
        <v>0</v>
      </c>
      <c r="AI91" s="124">
        <v>208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208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-208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2080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2080</v>
      </c>
      <c r="DF91" s="123">
        <f t="shared" si="59"/>
        <v>238</v>
      </c>
      <c r="DG91" s="123">
        <f t="shared" si="60"/>
        <v>-30</v>
      </c>
      <c r="DH91" s="123">
        <f t="shared" si="61"/>
        <v>0</v>
      </c>
      <c r="DI91" s="123">
        <f t="shared" si="62"/>
        <v>0</v>
      </c>
      <c r="DJ91" s="123">
        <f t="shared" si="63"/>
        <v>-208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-285</v>
      </c>
      <c r="G92" s="124">
        <v>-285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285</v>
      </c>
      <c r="AF92" s="124">
        <v>0</v>
      </c>
      <c r="AG92" s="124">
        <v>0</v>
      </c>
      <c r="AH92" s="124">
        <v>0</v>
      </c>
      <c r="AI92" s="124">
        <v>285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-285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2850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2850</v>
      </c>
      <c r="DF92" s="123">
        <f t="shared" si="59"/>
        <v>285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-285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-298.161</v>
      </c>
      <c r="G93" s="124">
        <v>-298.161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298.161</v>
      </c>
      <c r="AF93" s="124">
        <v>0</v>
      </c>
      <c r="AG93" s="124">
        <v>0</v>
      </c>
      <c r="AH93" s="124">
        <v>0</v>
      </c>
      <c r="AI93" s="124">
        <v>298.161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298.161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-298.161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2981.61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2981.61</v>
      </c>
      <c r="DF93" s="123">
        <f t="shared" si="59"/>
        <v>298.161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-298.161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-285.47500000000002</v>
      </c>
      <c r="G94" s="124">
        <v>-285.47500000000002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285.47500000000002</v>
      </c>
      <c r="AF94" s="124">
        <v>0</v>
      </c>
      <c r="AG94" s="124">
        <v>0</v>
      </c>
      <c r="AH94" s="124">
        <v>0</v>
      </c>
      <c r="AI94" s="124">
        <v>285.47500000000002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285.47500000000002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-285.47500000000002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2854.75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2854.75</v>
      </c>
      <c r="DF94" s="123">
        <f t="shared" si="59"/>
        <v>285.47500000000002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-285.47500000000002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-280.62299999999999</v>
      </c>
      <c r="G95" s="124">
        <v>-280.62299999999999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280.62299999999999</v>
      </c>
      <c r="AF95" s="124">
        <v>0</v>
      </c>
      <c r="AG95" s="124">
        <v>0</v>
      </c>
      <c r="AH95" s="124">
        <v>0</v>
      </c>
      <c r="AI95" s="124">
        <v>280.62299999999999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280.62299999999999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-280.62299999999999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2806.23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2806.23</v>
      </c>
      <c r="DF95" s="123">
        <f t="shared" si="59"/>
        <v>280.62299999999999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-280.62299999999999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-277.58</v>
      </c>
      <c r="G96" s="124">
        <v>-277.58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277.58</v>
      </c>
      <c r="AF96" s="124">
        <v>0</v>
      </c>
      <c r="AG96" s="124">
        <v>0</v>
      </c>
      <c r="AH96" s="124">
        <v>0</v>
      </c>
      <c r="AI96" s="124">
        <v>277.58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277.58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-277.58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2775.7999999999997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2775.7999999999997</v>
      </c>
      <c r="DF96" s="123">
        <f t="shared" si="59"/>
        <v>277.58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-277.58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-282.03399999999999</v>
      </c>
      <c r="G97" s="124">
        <v>-282.03399999999999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282.03399999999999</v>
      </c>
      <c r="AF97" s="124">
        <v>0</v>
      </c>
      <c r="AG97" s="124">
        <v>0</v>
      </c>
      <c r="AH97" s="124">
        <v>0</v>
      </c>
      <c r="AI97" s="124">
        <v>282.03399999999999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282.03399999999999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-282.03399999999999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2820.34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2820.34</v>
      </c>
      <c r="DF97" s="123">
        <f t="shared" si="59"/>
        <v>282.03399999999999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-282.03399999999999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-299.33100000000002</v>
      </c>
      <c r="G98" s="124">
        <v>-299.33100000000002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299.33100000000002</v>
      </c>
      <c r="AF98" s="124">
        <v>0</v>
      </c>
      <c r="AG98" s="124">
        <v>0</v>
      </c>
      <c r="AH98" s="124">
        <v>0</v>
      </c>
      <c r="AI98" s="124">
        <v>299.33100000000002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299.33100000000002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-299.33100000000002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75455.957142000014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75455.957142000014</v>
      </c>
      <c r="DF98" s="123">
        <f t="shared" si="59"/>
        <v>299.33100000000002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-299.33100000000002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0.41307474999999999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-0.41307474999999999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1.3388869999999997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-1.3388869999999997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0.41307474999999994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0.41307474999999994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3.1504531785500007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3.1504531785500007</v>
      </c>
      <c r="DE99" s="128"/>
      <c r="DF99" s="123">
        <f t="shared" si="59"/>
        <v>1.7519617499999998</v>
      </c>
      <c r="DG99" s="123">
        <f t="shared" si="60"/>
        <v>-0.41307474999999999</v>
      </c>
      <c r="DH99" s="123">
        <f t="shared" si="61"/>
        <v>0</v>
      </c>
      <c r="DI99" s="123">
        <f t="shared" si="62"/>
        <v>0</v>
      </c>
      <c r="DJ99" s="123">
        <f t="shared" si="63"/>
        <v>-1.3388869999999997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44765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44765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33.25</v>
      </c>
      <c r="I3" s="95">
        <v>0</v>
      </c>
      <c r="J3" s="95">
        <v>0</v>
      </c>
      <c r="K3" s="95">
        <v>0</v>
      </c>
      <c r="L3" s="95">
        <v>0</v>
      </c>
      <c r="M3" s="114">
        <v>0.28999999999999998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33.25</v>
      </c>
      <c r="X3">
        <v>0</v>
      </c>
      <c r="Y3">
        <v>0</v>
      </c>
      <c r="Z3">
        <v>0.28999999999999998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5.32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  <c r="Z4">
        <v>5.32</v>
      </c>
      <c r="AA4">
        <v>0</v>
      </c>
    </row>
    <row r="5" spans="1:27">
      <c r="G5" t="s">
        <v>47</v>
      </c>
      <c r="H5" s="115">
        <v>42.53</v>
      </c>
      <c r="I5" s="88">
        <v>0</v>
      </c>
      <c r="J5" s="88">
        <v>0</v>
      </c>
      <c r="K5" s="88">
        <v>0</v>
      </c>
      <c r="L5" s="88">
        <v>0</v>
      </c>
      <c r="M5" s="116">
        <v>1.35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42.53</v>
      </c>
      <c r="X5">
        <v>0</v>
      </c>
      <c r="Y5">
        <v>0</v>
      </c>
      <c r="Z5">
        <v>1.35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2.71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  <c r="Z6">
        <v>2.71</v>
      </c>
      <c r="AA6">
        <v>0</v>
      </c>
    </row>
    <row r="7" spans="1:27">
      <c r="G7" t="s">
        <v>49</v>
      </c>
      <c r="H7" s="115">
        <v>220.36</v>
      </c>
      <c r="I7" s="88">
        <v>0</v>
      </c>
      <c r="J7" s="88">
        <v>0</v>
      </c>
      <c r="K7" s="88">
        <v>0</v>
      </c>
      <c r="L7" s="88">
        <v>0</v>
      </c>
      <c r="M7" s="116">
        <v>2.3199999999999998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220.36</v>
      </c>
      <c r="X7">
        <v>0</v>
      </c>
      <c r="Y7">
        <v>0</v>
      </c>
      <c r="Z7">
        <v>2.3199999999999998</v>
      </c>
      <c r="AA7">
        <v>0</v>
      </c>
    </row>
    <row r="8" spans="1:27">
      <c r="G8" t="s">
        <v>50</v>
      </c>
      <c r="H8" s="115">
        <v>162.37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162.37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157.54</v>
      </c>
      <c r="I9" s="88">
        <v>0</v>
      </c>
      <c r="J9" s="88">
        <v>0</v>
      </c>
      <c r="K9" s="88">
        <v>0</v>
      </c>
      <c r="L9" s="88">
        <v>0</v>
      </c>
      <c r="M9" s="116">
        <v>1.74</v>
      </c>
      <c r="N9" s="115">
        <v>0</v>
      </c>
      <c r="O9" s="88">
        <v>-11</v>
      </c>
      <c r="P9" s="88">
        <v>-1</v>
      </c>
      <c r="Q9" s="88">
        <v>0</v>
      </c>
      <c r="R9" s="88">
        <v>0</v>
      </c>
      <c r="S9" s="116">
        <v>0</v>
      </c>
      <c r="U9" s="115"/>
      <c r="V9" s="116"/>
      <c r="W9">
        <v>157.54</v>
      </c>
      <c r="X9">
        <v>-11</v>
      </c>
      <c r="Y9">
        <v>0</v>
      </c>
      <c r="Z9">
        <v>1.74</v>
      </c>
      <c r="AA9">
        <v>-1</v>
      </c>
    </row>
    <row r="10" spans="1:27">
      <c r="G10" t="s">
        <v>52</v>
      </c>
      <c r="H10" s="115">
        <v>132.41</v>
      </c>
      <c r="I10" s="88">
        <v>0</v>
      </c>
      <c r="J10" s="88">
        <v>0</v>
      </c>
      <c r="K10" s="88">
        <v>0</v>
      </c>
      <c r="L10" s="88">
        <v>0</v>
      </c>
      <c r="M10" s="116">
        <v>1.06</v>
      </c>
      <c r="N10" s="115">
        <v>0</v>
      </c>
      <c r="O10" s="88">
        <v>-11</v>
      </c>
      <c r="P10" s="88">
        <v>-20</v>
      </c>
      <c r="Q10" s="88">
        <v>0</v>
      </c>
      <c r="R10" s="88">
        <v>0</v>
      </c>
      <c r="S10" s="116">
        <v>0</v>
      </c>
      <c r="U10" s="115"/>
      <c r="V10" s="116"/>
      <c r="W10">
        <v>132.41</v>
      </c>
      <c r="X10">
        <v>-11</v>
      </c>
      <c r="Y10">
        <v>0</v>
      </c>
      <c r="Z10">
        <v>1.06</v>
      </c>
      <c r="AA10">
        <v>-20</v>
      </c>
    </row>
    <row r="11" spans="1:27">
      <c r="G11" t="s">
        <v>53</v>
      </c>
      <c r="H11" s="115">
        <v>74.42</v>
      </c>
      <c r="I11" s="88">
        <v>0</v>
      </c>
      <c r="J11" s="88">
        <v>0</v>
      </c>
      <c r="K11" s="88">
        <v>0</v>
      </c>
      <c r="L11" s="88">
        <v>0</v>
      </c>
      <c r="M11" s="116">
        <v>1.45</v>
      </c>
      <c r="N11" s="115">
        <v>0</v>
      </c>
      <c r="O11" s="88">
        <v>-11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74.42</v>
      </c>
      <c r="X11">
        <v>-11</v>
      </c>
      <c r="Y11">
        <v>0</v>
      </c>
      <c r="Z11">
        <v>1.45</v>
      </c>
      <c r="AA11">
        <v>0</v>
      </c>
    </row>
    <row r="12" spans="1:27">
      <c r="G12" t="s">
        <v>54</v>
      </c>
      <c r="H12" s="115">
        <v>31.9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-11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31.9</v>
      </c>
      <c r="X12">
        <v>-11</v>
      </c>
      <c r="Y12">
        <v>0</v>
      </c>
      <c r="Z12">
        <v>0.19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0.1</v>
      </c>
      <c r="N13" s="115">
        <v>0</v>
      </c>
      <c r="O13" s="88">
        <v>-11</v>
      </c>
      <c r="P13" s="88">
        <v>-3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-11</v>
      </c>
      <c r="Y13">
        <v>0</v>
      </c>
      <c r="Z13">
        <v>0.1</v>
      </c>
      <c r="AA13">
        <v>-3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3.96</v>
      </c>
      <c r="N14" s="115">
        <v>0</v>
      </c>
      <c r="O14" s="88">
        <v>-46</v>
      </c>
      <c r="P14" s="88">
        <v>-22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-46</v>
      </c>
      <c r="Y14">
        <v>0</v>
      </c>
      <c r="Z14">
        <v>3.96</v>
      </c>
      <c r="AA14">
        <v>-22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0</v>
      </c>
      <c r="O15" s="88">
        <v>-35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-35</v>
      </c>
      <c r="Y15">
        <v>0</v>
      </c>
      <c r="Z15">
        <v>0.48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</v>
      </c>
      <c r="N16" s="115">
        <v>0</v>
      </c>
      <c r="O16" s="88">
        <v>-66.2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-66.2</v>
      </c>
      <c r="Y16">
        <v>0</v>
      </c>
      <c r="Z16">
        <v>2.9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3.77</v>
      </c>
      <c r="N17" s="115">
        <v>0</v>
      </c>
      <c r="O17" s="88">
        <v>-115</v>
      </c>
      <c r="P17" s="88">
        <v>-16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-115</v>
      </c>
      <c r="Y17">
        <v>0</v>
      </c>
      <c r="Z17">
        <v>3.77</v>
      </c>
      <c r="AA17">
        <v>-16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7.15</v>
      </c>
      <c r="N18" s="115">
        <v>0</v>
      </c>
      <c r="O18" s="88">
        <v>-144.99</v>
      </c>
      <c r="P18" s="88">
        <v>-48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-144.99</v>
      </c>
      <c r="Y18">
        <v>0</v>
      </c>
      <c r="Z18">
        <v>7.15</v>
      </c>
      <c r="AA18">
        <v>-48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2.5099999999999998</v>
      </c>
      <c r="N19" s="115">
        <v>0</v>
      </c>
      <c r="O19" s="88">
        <v>-206</v>
      </c>
      <c r="P19" s="88">
        <v>-72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-206</v>
      </c>
      <c r="Y19">
        <v>0</v>
      </c>
      <c r="Z19">
        <v>2.5099999999999998</v>
      </c>
      <c r="AA19">
        <v>-72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3.19</v>
      </c>
      <c r="N20" s="115">
        <v>0</v>
      </c>
      <c r="O20" s="88">
        <v>-246</v>
      </c>
      <c r="P20" s="88">
        <v>-85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-246</v>
      </c>
      <c r="Y20">
        <v>0</v>
      </c>
      <c r="Z20">
        <v>3.19</v>
      </c>
      <c r="AA20">
        <v>-85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4.93</v>
      </c>
      <c r="N21" s="115">
        <v>0</v>
      </c>
      <c r="O21" s="88">
        <v>-251</v>
      </c>
      <c r="P21" s="88">
        <v>-105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-251</v>
      </c>
      <c r="Y21">
        <v>0</v>
      </c>
      <c r="Z21">
        <v>4.93</v>
      </c>
      <c r="AA21">
        <v>-105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2.2200000000000002</v>
      </c>
      <c r="N22" s="115">
        <v>0</v>
      </c>
      <c r="O22" s="88">
        <v>-261</v>
      </c>
      <c r="P22" s="88">
        <v>-124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-261</v>
      </c>
      <c r="Y22">
        <v>0</v>
      </c>
      <c r="Z22">
        <v>2.2200000000000002</v>
      </c>
      <c r="AA22">
        <v>-124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8.6</v>
      </c>
      <c r="N23" s="115">
        <v>0</v>
      </c>
      <c r="O23" s="88">
        <v>-266</v>
      </c>
      <c r="P23" s="88">
        <v>-266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-266</v>
      </c>
      <c r="Y23">
        <v>0</v>
      </c>
      <c r="Z23">
        <v>8.6</v>
      </c>
      <c r="AA23">
        <v>-266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7.83</v>
      </c>
      <c r="N24" s="115">
        <v>0</v>
      </c>
      <c r="O24" s="88">
        <v>-299</v>
      </c>
      <c r="P24" s="88">
        <v>-334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-299</v>
      </c>
      <c r="Y24">
        <v>0</v>
      </c>
      <c r="Z24">
        <v>7.83</v>
      </c>
      <c r="AA24">
        <v>-334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11.5</v>
      </c>
      <c r="N25" s="115">
        <v>0</v>
      </c>
      <c r="O25" s="88">
        <v>-304</v>
      </c>
      <c r="P25" s="88">
        <v>-363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-304</v>
      </c>
      <c r="Y25">
        <v>0</v>
      </c>
      <c r="Z25">
        <v>11.5</v>
      </c>
      <c r="AA25">
        <v>-363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8.1199999999999992</v>
      </c>
      <c r="N26" s="115">
        <v>0</v>
      </c>
      <c r="O26" s="88">
        <v>-355</v>
      </c>
      <c r="P26" s="88">
        <v>-387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-355</v>
      </c>
      <c r="Y26">
        <v>0</v>
      </c>
      <c r="Z26">
        <v>8.1199999999999992</v>
      </c>
      <c r="AA26">
        <v>-387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7.73</v>
      </c>
      <c r="N27" s="115">
        <v>0</v>
      </c>
      <c r="O27" s="88">
        <v>-243</v>
      </c>
      <c r="P27" s="88">
        <v>-392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-243</v>
      </c>
      <c r="Y27">
        <v>0</v>
      </c>
      <c r="Z27">
        <v>7.73</v>
      </c>
      <c r="AA27">
        <v>-392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10.92</v>
      </c>
      <c r="N28" s="115">
        <v>0</v>
      </c>
      <c r="O28" s="88">
        <v>-270</v>
      </c>
      <c r="P28" s="88">
        <v>-622.52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-270</v>
      </c>
      <c r="Y28">
        <v>0</v>
      </c>
      <c r="Z28">
        <v>10.92</v>
      </c>
      <c r="AA28">
        <v>-622.52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2.2200000000000002</v>
      </c>
      <c r="N29" s="115">
        <v>0</v>
      </c>
      <c r="O29" s="88">
        <v>-265</v>
      </c>
      <c r="P29" s="88">
        <v>-655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-265</v>
      </c>
      <c r="Y29">
        <v>0</v>
      </c>
      <c r="Z29">
        <v>2.2200000000000002</v>
      </c>
      <c r="AA29">
        <v>-655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6.86</v>
      </c>
      <c r="N30" s="115">
        <v>0</v>
      </c>
      <c r="O30" s="88">
        <v>-275</v>
      </c>
      <c r="P30" s="88">
        <v>-665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-275</v>
      </c>
      <c r="Y30">
        <v>0</v>
      </c>
      <c r="Z30">
        <v>6.86</v>
      </c>
      <c r="AA30">
        <v>-665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9.76</v>
      </c>
      <c r="N31" s="115">
        <v>0</v>
      </c>
      <c r="O31" s="88">
        <v>-280</v>
      </c>
      <c r="P31" s="88">
        <v>-671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-280</v>
      </c>
      <c r="Y31">
        <v>0</v>
      </c>
      <c r="Z31">
        <v>9.76</v>
      </c>
      <c r="AA31">
        <v>-671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12.18</v>
      </c>
      <c r="N32" s="115">
        <v>0</v>
      </c>
      <c r="O32" s="88">
        <v>-295</v>
      </c>
      <c r="P32" s="88">
        <v>-687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-295</v>
      </c>
      <c r="Y32">
        <v>0</v>
      </c>
      <c r="Z32">
        <v>12.18</v>
      </c>
      <c r="AA32">
        <v>-687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7.83</v>
      </c>
      <c r="N33" s="115">
        <v>0</v>
      </c>
      <c r="O33" s="88">
        <v>-310</v>
      </c>
      <c r="P33" s="88">
        <v>-697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-310</v>
      </c>
      <c r="Y33">
        <v>0</v>
      </c>
      <c r="Z33">
        <v>7.83</v>
      </c>
      <c r="AA33">
        <v>-697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7.25</v>
      </c>
      <c r="N34" s="115">
        <v>0</v>
      </c>
      <c r="O34" s="88">
        <v>-330</v>
      </c>
      <c r="P34" s="88">
        <v>-486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-330</v>
      </c>
      <c r="Y34">
        <v>0</v>
      </c>
      <c r="Z34">
        <v>7.25</v>
      </c>
      <c r="AA34">
        <v>-486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8.89</v>
      </c>
      <c r="N35" s="115">
        <v>0</v>
      </c>
      <c r="O35" s="88">
        <v>-289</v>
      </c>
      <c r="P35" s="88">
        <v>-487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-289</v>
      </c>
      <c r="Y35">
        <v>0</v>
      </c>
      <c r="Z35">
        <v>8.89</v>
      </c>
      <c r="AA35">
        <v>-487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4.0599999999999996</v>
      </c>
      <c r="N36" s="115">
        <v>0</v>
      </c>
      <c r="O36" s="88">
        <v>-271</v>
      </c>
      <c r="P36" s="88">
        <v>-320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-271</v>
      </c>
      <c r="Y36">
        <v>0</v>
      </c>
      <c r="Z36">
        <v>4.0599999999999996</v>
      </c>
      <c r="AA36">
        <v>-320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11.6</v>
      </c>
      <c r="N37" s="115">
        <v>0</v>
      </c>
      <c r="O37" s="88">
        <v>-271</v>
      </c>
      <c r="P37" s="88">
        <v>-329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-271</v>
      </c>
      <c r="Y37">
        <v>0</v>
      </c>
      <c r="Z37">
        <v>11.6</v>
      </c>
      <c r="AA37">
        <v>-329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10.73</v>
      </c>
      <c r="N38" s="115">
        <v>0</v>
      </c>
      <c r="O38" s="88">
        <v>-266</v>
      </c>
      <c r="P38" s="88">
        <v>-321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-266</v>
      </c>
      <c r="Y38">
        <v>0</v>
      </c>
      <c r="Z38">
        <v>10.73</v>
      </c>
      <c r="AA38">
        <v>-321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13.24</v>
      </c>
      <c r="N39" s="115">
        <v>0</v>
      </c>
      <c r="O39" s="88">
        <v>-195</v>
      </c>
      <c r="P39" s="88">
        <v>-292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-195</v>
      </c>
      <c r="Y39">
        <v>0</v>
      </c>
      <c r="Z39">
        <v>13.24</v>
      </c>
      <c r="AA39">
        <v>-292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8.1199999999999992</v>
      </c>
      <c r="N40" s="115">
        <v>0</v>
      </c>
      <c r="O40" s="88">
        <v>-170</v>
      </c>
      <c r="P40" s="88">
        <v>-262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-170</v>
      </c>
      <c r="Y40">
        <v>0</v>
      </c>
      <c r="Z40">
        <v>8.1199999999999992</v>
      </c>
      <c r="AA40">
        <v>-262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9.4700000000000006</v>
      </c>
      <c r="N41" s="115">
        <v>0</v>
      </c>
      <c r="O41" s="88">
        <v>-160</v>
      </c>
      <c r="P41" s="88">
        <v>-220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-160</v>
      </c>
      <c r="Y41">
        <v>0</v>
      </c>
      <c r="Z41">
        <v>9.4700000000000006</v>
      </c>
      <c r="AA41">
        <v>-220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9.2799999999999994</v>
      </c>
      <c r="N42" s="115">
        <v>0</v>
      </c>
      <c r="O42" s="88">
        <v>-196</v>
      </c>
      <c r="P42" s="88">
        <v>-193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-196</v>
      </c>
      <c r="Y42">
        <v>0</v>
      </c>
      <c r="Z42">
        <v>9.2799999999999994</v>
      </c>
      <c r="AA42">
        <v>-193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2.71</v>
      </c>
      <c r="N43" s="115">
        <v>0</v>
      </c>
      <c r="O43" s="88">
        <v>-140</v>
      </c>
      <c r="P43" s="88">
        <v>-175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-140</v>
      </c>
      <c r="Y43">
        <v>0</v>
      </c>
      <c r="Z43">
        <v>2.71</v>
      </c>
      <c r="AA43">
        <v>-175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9.67</v>
      </c>
      <c r="N44" s="115">
        <v>0</v>
      </c>
      <c r="O44" s="88">
        <v>-130</v>
      </c>
      <c r="P44" s="88">
        <v>-164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-130</v>
      </c>
      <c r="Y44">
        <v>0</v>
      </c>
      <c r="Z44">
        <v>9.67</v>
      </c>
      <c r="AA44">
        <v>-164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6.96</v>
      </c>
      <c r="N45" s="115">
        <v>0</v>
      </c>
      <c r="O45" s="88">
        <v>-110</v>
      </c>
      <c r="P45" s="88">
        <v>-156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-110</v>
      </c>
      <c r="Y45">
        <v>0</v>
      </c>
      <c r="Z45">
        <v>6.96</v>
      </c>
      <c r="AA45">
        <v>-156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12.85</v>
      </c>
      <c r="N46" s="115">
        <v>0</v>
      </c>
      <c r="O46" s="88">
        <v>-95</v>
      </c>
      <c r="P46" s="88">
        <v>-153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-95</v>
      </c>
      <c r="Y46">
        <v>0</v>
      </c>
      <c r="Z46">
        <v>12.85</v>
      </c>
      <c r="AA46">
        <v>-153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5.41</v>
      </c>
      <c r="N47" s="115">
        <v>0</v>
      </c>
      <c r="O47" s="88">
        <v>-80</v>
      </c>
      <c r="P47" s="88">
        <v>-148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-80</v>
      </c>
      <c r="Y47">
        <v>0</v>
      </c>
      <c r="Z47">
        <v>5.41</v>
      </c>
      <c r="AA47">
        <v>-148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5.22</v>
      </c>
      <c r="N48" s="115">
        <v>0</v>
      </c>
      <c r="O48" s="88">
        <v>-75</v>
      </c>
      <c r="P48" s="88">
        <v>-148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-75</v>
      </c>
      <c r="Y48">
        <v>0</v>
      </c>
      <c r="Z48">
        <v>5.22</v>
      </c>
      <c r="AA48">
        <v>-148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5.8</v>
      </c>
      <c r="N49" s="115">
        <v>0</v>
      </c>
      <c r="O49" s="88">
        <v>-75</v>
      </c>
      <c r="P49" s="88">
        <v>-144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-75</v>
      </c>
      <c r="Y49">
        <v>0</v>
      </c>
      <c r="Z49">
        <v>5.8</v>
      </c>
      <c r="AA49">
        <v>-144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1.45</v>
      </c>
      <c r="N50" s="115">
        <v>0</v>
      </c>
      <c r="O50" s="88">
        <v>-75</v>
      </c>
      <c r="P50" s="88">
        <v>-171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-75</v>
      </c>
      <c r="Y50">
        <v>0</v>
      </c>
      <c r="Z50">
        <v>1.45</v>
      </c>
      <c r="AA50">
        <v>-171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8.51</v>
      </c>
      <c r="N51" s="115">
        <v>0</v>
      </c>
      <c r="O51" s="88">
        <v>-54</v>
      </c>
      <c r="P51" s="88">
        <v>-194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-54</v>
      </c>
      <c r="Y51">
        <v>0</v>
      </c>
      <c r="Z51">
        <v>8.51</v>
      </c>
      <c r="AA51">
        <v>-194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7.25</v>
      </c>
      <c r="N52" s="115">
        <v>0</v>
      </c>
      <c r="O52" s="88">
        <v>-44</v>
      </c>
      <c r="P52" s="88">
        <v>-198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-44</v>
      </c>
      <c r="Y52">
        <v>0</v>
      </c>
      <c r="Z52">
        <v>7.25</v>
      </c>
      <c r="AA52">
        <v>-198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13.24</v>
      </c>
      <c r="N53" s="115">
        <v>0</v>
      </c>
      <c r="O53" s="88">
        <v>-39</v>
      </c>
      <c r="P53" s="88">
        <v>-198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-39</v>
      </c>
      <c r="Y53">
        <v>0</v>
      </c>
      <c r="Z53">
        <v>13.24</v>
      </c>
      <c r="AA53">
        <v>-198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8.51</v>
      </c>
      <c r="N54" s="115">
        <v>0</v>
      </c>
      <c r="O54" s="88">
        <v>-39</v>
      </c>
      <c r="P54" s="88">
        <v>-213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-39</v>
      </c>
      <c r="Y54">
        <v>0</v>
      </c>
      <c r="Z54">
        <v>8.51</v>
      </c>
      <c r="AA54">
        <v>-213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9.76</v>
      </c>
      <c r="N55" s="115">
        <v>0</v>
      </c>
      <c r="O55" s="88">
        <v>-59</v>
      </c>
      <c r="P55" s="88">
        <v>-266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-59</v>
      </c>
      <c r="Y55">
        <v>0</v>
      </c>
      <c r="Z55">
        <v>9.76</v>
      </c>
      <c r="AA55">
        <v>-266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9.86</v>
      </c>
      <c r="N56" s="115">
        <v>0</v>
      </c>
      <c r="O56" s="88">
        <v>-69</v>
      </c>
      <c r="P56" s="88">
        <v>-281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-69</v>
      </c>
      <c r="Y56">
        <v>0</v>
      </c>
      <c r="Z56">
        <v>9.86</v>
      </c>
      <c r="AA56">
        <v>-281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2.3199999999999998</v>
      </c>
      <c r="N57" s="115">
        <v>0</v>
      </c>
      <c r="O57" s="88">
        <v>-59</v>
      </c>
      <c r="P57" s="88">
        <v>-216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-59</v>
      </c>
      <c r="Y57">
        <v>0</v>
      </c>
      <c r="Z57">
        <v>2.3199999999999998</v>
      </c>
      <c r="AA57">
        <v>-216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6.57</v>
      </c>
      <c r="N58" s="115">
        <v>0</v>
      </c>
      <c r="O58" s="88">
        <v>-39</v>
      </c>
      <c r="P58" s="88">
        <v>-162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-39</v>
      </c>
      <c r="Y58">
        <v>0</v>
      </c>
      <c r="Z58">
        <v>6.57</v>
      </c>
      <c r="AA58">
        <v>-162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5.22</v>
      </c>
      <c r="N59" s="115">
        <v>0</v>
      </c>
      <c r="O59" s="88">
        <v>-34</v>
      </c>
      <c r="P59" s="88">
        <v>-128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-34</v>
      </c>
      <c r="Y59">
        <v>0</v>
      </c>
      <c r="Z59">
        <v>5.22</v>
      </c>
      <c r="AA59">
        <v>-128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11.11</v>
      </c>
      <c r="N60" s="115">
        <v>0</v>
      </c>
      <c r="O60" s="88">
        <v>-15</v>
      </c>
      <c r="P60" s="88">
        <v>-91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-15</v>
      </c>
      <c r="Y60">
        <v>0</v>
      </c>
      <c r="Z60">
        <v>11.11</v>
      </c>
      <c r="AA60">
        <v>-91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8.99</v>
      </c>
      <c r="N61" s="115">
        <v>0</v>
      </c>
      <c r="O61" s="88">
        <v>-41</v>
      </c>
      <c r="P61" s="88">
        <v>-58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-41</v>
      </c>
      <c r="Y61">
        <v>0</v>
      </c>
      <c r="Z61">
        <v>8.99</v>
      </c>
      <c r="AA61">
        <v>-58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9.76</v>
      </c>
      <c r="N62" s="115">
        <v>0</v>
      </c>
      <c r="O62" s="88">
        <v>-26</v>
      </c>
      <c r="P62" s="88">
        <v>-46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-26</v>
      </c>
      <c r="Y62">
        <v>0</v>
      </c>
      <c r="Z62">
        <v>9.76</v>
      </c>
      <c r="AA62">
        <v>-46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7.06</v>
      </c>
      <c r="N63" s="115">
        <v>0</v>
      </c>
      <c r="O63" s="88">
        <v>-11</v>
      </c>
      <c r="P63" s="88">
        <v>-21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-11</v>
      </c>
      <c r="Y63">
        <v>0</v>
      </c>
      <c r="Z63">
        <v>7.06</v>
      </c>
      <c r="AA63">
        <v>-21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1.64</v>
      </c>
      <c r="N64" s="115">
        <v>0</v>
      </c>
      <c r="O64" s="88">
        <v>-1</v>
      </c>
      <c r="P64" s="88">
        <v>-8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</v>
      </c>
      <c r="Y64">
        <v>0</v>
      </c>
      <c r="Z64">
        <v>1.64</v>
      </c>
      <c r="AA64">
        <v>-8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8.89</v>
      </c>
      <c r="N65" s="115">
        <v>0</v>
      </c>
      <c r="O65" s="88">
        <v>-6</v>
      </c>
      <c r="P65" s="88">
        <v>-20.5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-6</v>
      </c>
      <c r="Y65">
        <v>0</v>
      </c>
      <c r="Z65">
        <v>8.89</v>
      </c>
      <c r="AA65">
        <v>-20.5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9.9499999999999993</v>
      </c>
      <c r="N66" s="115">
        <v>0</v>
      </c>
      <c r="O66" s="88">
        <v>-1</v>
      </c>
      <c r="P66" s="88">
        <v>-44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</v>
      </c>
      <c r="Y66">
        <v>0</v>
      </c>
      <c r="Z66">
        <v>9.9499999999999993</v>
      </c>
      <c r="AA66">
        <v>-44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9.76</v>
      </c>
      <c r="N67" s="115">
        <v>0</v>
      </c>
      <c r="O67" s="88">
        <v>-1</v>
      </c>
      <c r="P67" s="88">
        <v>-61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-1</v>
      </c>
      <c r="Y67">
        <v>0</v>
      </c>
      <c r="Z67">
        <v>9.76</v>
      </c>
      <c r="AA67">
        <v>-61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8.6999999999999993</v>
      </c>
      <c r="N68" s="115">
        <v>0</v>
      </c>
      <c r="O68" s="88">
        <v>0</v>
      </c>
      <c r="P68" s="88">
        <v>-68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8.6999999999999993</v>
      </c>
      <c r="AA68">
        <v>-68</v>
      </c>
    </row>
    <row r="69" spans="7:27">
      <c r="G69" t="s">
        <v>111</v>
      </c>
      <c r="H69" s="115">
        <v>28.03</v>
      </c>
      <c r="I69" s="88">
        <v>0</v>
      </c>
      <c r="J69" s="88">
        <v>0</v>
      </c>
      <c r="K69" s="88">
        <v>0</v>
      </c>
      <c r="L69" s="88">
        <v>0</v>
      </c>
      <c r="M69" s="116">
        <v>7.44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28.03</v>
      </c>
      <c r="X69">
        <v>0</v>
      </c>
      <c r="Y69">
        <v>0</v>
      </c>
      <c r="Z69">
        <v>7.44</v>
      </c>
      <c r="AA69">
        <v>0</v>
      </c>
    </row>
    <row r="70" spans="7:27">
      <c r="G70" t="s">
        <v>112</v>
      </c>
      <c r="H70" s="115">
        <v>41.56</v>
      </c>
      <c r="I70" s="88">
        <v>0</v>
      </c>
      <c r="J70" s="88">
        <v>0</v>
      </c>
      <c r="K70" s="88">
        <v>0</v>
      </c>
      <c r="L70" s="88">
        <v>0</v>
      </c>
      <c r="M70" s="116">
        <v>6.77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41.56</v>
      </c>
      <c r="X70">
        <v>0</v>
      </c>
      <c r="Y70">
        <v>0</v>
      </c>
      <c r="Z70">
        <v>6.77</v>
      </c>
      <c r="AA70">
        <v>0</v>
      </c>
    </row>
    <row r="71" spans="7:27">
      <c r="G71" t="s">
        <v>113</v>
      </c>
      <c r="H71" s="115">
        <v>110.18</v>
      </c>
      <c r="I71" s="88">
        <v>0</v>
      </c>
      <c r="J71" s="88">
        <v>0</v>
      </c>
      <c r="K71" s="88">
        <v>0</v>
      </c>
      <c r="L71" s="88">
        <v>0</v>
      </c>
      <c r="M71" s="116">
        <v>3.48</v>
      </c>
      <c r="N71" s="115">
        <v>0</v>
      </c>
      <c r="O71" s="88">
        <v>0</v>
      </c>
      <c r="P71" s="88">
        <v>-38</v>
      </c>
      <c r="Q71" s="88">
        <v>0</v>
      </c>
      <c r="R71" s="88">
        <v>0</v>
      </c>
      <c r="S71" s="116">
        <v>0</v>
      </c>
      <c r="U71" s="115"/>
      <c r="V71" s="116"/>
      <c r="W71">
        <v>110.18</v>
      </c>
      <c r="X71">
        <v>0</v>
      </c>
      <c r="Y71">
        <v>0</v>
      </c>
      <c r="Z71">
        <v>3.48</v>
      </c>
      <c r="AA71">
        <v>-38</v>
      </c>
    </row>
    <row r="72" spans="7:27">
      <c r="G72" t="s">
        <v>114</v>
      </c>
      <c r="H72" s="115">
        <v>95.69</v>
      </c>
      <c r="I72" s="88">
        <v>0</v>
      </c>
      <c r="J72" s="88">
        <v>0</v>
      </c>
      <c r="K72" s="88">
        <v>0</v>
      </c>
      <c r="L72" s="88">
        <v>0</v>
      </c>
      <c r="M72" s="116">
        <v>10.53</v>
      </c>
      <c r="N72" s="115">
        <v>0</v>
      </c>
      <c r="O72" s="88">
        <v>0</v>
      </c>
      <c r="P72" s="88">
        <v>-39</v>
      </c>
      <c r="Q72" s="88">
        <v>0</v>
      </c>
      <c r="R72" s="88">
        <v>0</v>
      </c>
      <c r="S72" s="116">
        <v>0</v>
      </c>
      <c r="U72" s="115"/>
      <c r="V72" s="116"/>
      <c r="W72">
        <v>95.69</v>
      </c>
      <c r="X72">
        <v>0</v>
      </c>
      <c r="Y72">
        <v>0</v>
      </c>
      <c r="Z72">
        <v>10.53</v>
      </c>
      <c r="AA72">
        <v>-39</v>
      </c>
    </row>
    <row r="73" spans="7:27">
      <c r="G73" t="s">
        <v>115</v>
      </c>
      <c r="H73" s="115">
        <v>94.72</v>
      </c>
      <c r="I73" s="88">
        <v>0</v>
      </c>
      <c r="J73" s="88">
        <v>0</v>
      </c>
      <c r="K73" s="88">
        <v>0</v>
      </c>
      <c r="L73" s="88">
        <v>0</v>
      </c>
      <c r="M73" s="116">
        <v>7.73</v>
      </c>
      <c r="N73" s="115">
        <v>0</v>
      </c>
      <c r="O73" s="88">
        <v>0</v>
      </c>
      <c r="P73" s="88">
        <v>-44</v>
      </c>
      <c r="Q73" s="88">
        <v>0</v>
      </c>
      <c r="R73" s="88">
        <v>0</v>
      </c>
      <c r="S73" s="116">
        <v>0</v>
      </c>
      <c r="U73" s="115"/>
      <c r="V73" s="116"/>
      <c r="W73">
        <v>94.72</v>
      </c>
      <c r="X73">
        <v>0</v>
      </c>
      <c r="Y73">
        <v>0</v>
      </c>
      <c r="Z73">
        <v>7.73</v>
      </c>
      <c r="AA73">
        <v>-44</v>
      </c>
    </row>
    <row r="74" spans="7:27">
      <c r="G74" t="s">
        <v>116</v>
      </c>
      <c r="H74" s="115">
        <v>26.1</v>
      </c>
      <c r="I74" s="88">
        <v>0</v>
      </c>
      <c r="J74" s="88">
        <v>0</v>
      </c>
      <c r="K74" s="88">
        <v>0</v>
      </c>
      <c r="L74" s="88">
        <v>0</v>
      </c>
      <c r="M74" s="116">
        <v>13.24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26.1</v>
      </c>
      <c r="X74">
        <v>0</v>
      </c>
      <c r="Y74">
        <v>0</v>
      </c>
      <c r="Z74">
        <v>13.24</v>
      </c>
      <c r="AA74">
        <v>0</v>
      </c>
    </row>
    <row r="75" spans="7:27">
      <c r="G75" t="s">
        <v>117</v>
      </c>
      <c r="H75" s="115">
        <v>18.36</v>
      </c>
      <c r="I75" s="88">
        <v>0</v>
      </c>
      <c r="J75" s="88">
        <v>0</v>
      </c>
      <c r="K75" s="88">
        <v>0</v>
      </c>
      <c r="L75" s="88">
        <v>0</v>
      </c>
      <c r="M75" s="116">
        <v>8.6999999999999993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18.36</v>
      </c>
      <c r="X75">
        <v>0</v>
      </c>
      <c r="Y75">
        <v>0</v>
      </c>
      <c r="Z75">
        <v>8.6999999999999993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7.15</v>
      </c>
      <c r="N76" s="115">
        <v>0</v>
      </c>
      <c r="O76" s="88">
        <v>0</v>
      </c>
      <c r="P76" s="88">
        <v>-46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7.15</v>
      </c>
      <c r="AA76">
        <v>-46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6.57</v>
      </c>
      <c r="N77" s="115">
        <v>0</v>
      </c>
      <c r="O77" s="88">
        <v>0</v>
      </c>
      <c r="P77" s="88">
        <v>-345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  <c r="Z77">
        <v>6.57</v>
      </c>
      <c r="AA77">
        <v>-345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1.62</v>
      </c>
      <c r="N78" s="115">
        <v>0</v>
      </c>
      <c r="O78" s="88">
        <v>0</v>
      </c>
      <c r="P78" s="88">
        <v>-352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  <c r="Z78">
        <v>1.62</v>
      </c>
      <c r="AA78">
        <v>-352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3.48</v>
      </c>
      <c r="N79" s="115">
        <v>0</v>
      </c>
      <c r="O79" s="88">
        <v>-15</v>
      </c>
      <c r="P79" s="88">
        <v>-422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-15</v>
      </c>
      <c r="Y79">
        <v>0</v>
      </c>
      <c r="Z79">
        <v>3.48</v>
      </c>
      <c r="AA79">
        <v>-422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7.96</v>
      </c>
      <c r="L80" s="88">
        <v>0</v>
      </c>
      <c r="M80" s="116">
        <v>4.71</v>
      </c>
      <c r="N80" s="115">
        <v>0</v>
      </c>
      <c r="O80" s="88">
        <v>-10</v>
      </c>
      <c r="P80" s="88">
        <v>-389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-10</v>
      </c>
      <c r="Y80">
        <v>7.96</v>
      </c>
      <c r="Z80">
        <v>4.71</v>
      </c>
      <c r="AA80">
        <v>-389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8.5</v>
      </c>
      <c r="L81" s="88">
        <v>0</v>
      </c>
      <c r="M81" s="116">
        <v>7.65</v>
      </c>
      <c r="N81" s="115">
        <v>0</v>
      </c>
      <c r="O81" s="88">
        <v>0</v>
      </c>
      <c r="P81" s="88">
        <v>-360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8.5</v>
      </c>
      <c r="Z81">
        <v>7.65</v>
      </c>
      <c r="AA81">
        <v>-360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8.6199999999999992</v>
      </c>
      <c r="L82" s="88">
        <v>0</v>
      </c>
      <c r="M82" s="116">
        <v>6.44</v>
      </c>
      <c r="N82" s="115">
        <v>0</v>
      </c>
      <c r="O82" s="88">
        <v>0</v>
      </c>
      <c r="P82" s="88">
        <v>-343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8.6199999999999992</v>
      </c>
      <c r="Z82">
        <v>6.44</v>
      </c>
      <c r="AA82">
        <v>-343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8.4499999999999993</v>
      </c>
      <c r="N83" s="115">
        <v>0</v>
      </c>
      <c r="O83" s="88">
        <v>0</v>
      </c>
      <c r="P83" s="88">
        <v>-354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8.4499999999999993</v>
      </c>
      <c r="AA83">
        <v>-354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13.61</v>
      </c>
      <c r="L84" s="88">
        <v>0</v>
      </c>
      <c r="M84" s="116">
        <v>8.59</v>
      </c>
      <c r="N84" s="115">
        <v>0</v>
      </c>
      <c r="O84" s="88">
        <v>0</v>
      </c>
      <c r="P84" s="88">
        <v>-343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13.61</v>
      </c>
      <c r="Z84">
        <v>8.59</v>
      </c>
      <c r="AA84">
        <v>-343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9.36</v>
      </c>
      <c r="L85" s="88">
        <v>0</v>
      </c>
      <c r="M85" s="116">
        <v>3.9</v>
      </c>
      <c r="N85" s="115">
        <v>0</v>
      </c>
      <c r="O85" s="88">
        <v>0</v>
      </c>
      <c r="P85" s="88">
        <v>-305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9.36</v>
      </c>
      <c r="Z85">
        <v>3.9</v>
      </c>
      <c r="AA85">
        <v>-305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14.41</v>
      </c>
      <c r="L86" s="88">
        <v>0</v>
      </c>
      <c r="M86" s="116">
        <v>11.65</v>
      </c>
      <c r="N86" s="115">
        <v>0</v>
      </c>
      <c r="O86" s="88">
        <v>0</v>
      </c>
      <c r="P86" s="88">
        <v>-253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14.41</v>
      </c>
      <c r="Z86">
        <v>11.65</v>
      </c>
      <c r="AA86">
        <v>-253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9.2799999999999994</v>
      </c>
      <c r="N87" s="115">
        <v>0</v>
      </c>
      <c r="O87" s="88">
        <v>0</v>
      </c>
      <c r="P87" s="88">
        <v>-253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9.2799999999999994</v>
      </c>
      <c r="AA87">
        <v>-253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14.79</v>
      </c>
      <c r="L88" s="88">
        <v>0</v>
      </c>
      <c r="M88" s="116">
        <v>13.24</v>
      </c>
      <c r="N88" s="115">
        <v>0</v>
      </c>
      <c r="O88" s="88">
        <v>0</v>
      </c>
      <c r="P88" s="88">
        <v>-167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14.79</v>
      </c>
      <c r="Z88">
        <v>13.24</v>
      </c>
      <c r="AA88">
        <v>-167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14.21</v>
      </c>
      <c r="L89" s="88">
        <v>0</v>
      </c>
      <c r="M89" s="116">
        <v>11.89</v>
      </c>
      <c r="N89" s="115">
        <v>0</v>
      </c>
      <c r="O89" s="88">
        <v>0</v>
      </c>
      <c r="P89" s="88">
        <v>-55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14.21</v>
      </c>
      <c r="Z89">
        <v>11.89</v>
      </c>
      <c r="AA89">
        <v>-55</v>
      </c>
    </row>
    <row r="90" spans="7:27">
      <c r="G90" t="s">
        <v>132</v>
      </c>
      <c r="H90" s="115">
        <v>12.56</v>
      </c>
      <c r="I90" s="88">
        <v>0</v>
      </c>
      <c r="J90" s="88">
        <v>0</v>
      </c>
      <c r="K90" s="88">
        <v>8.2200000000000006</v>
      </c>
      <c r="L90" s="88">
        <v>0</v>
      </c>
      <c r="M90" s="116">
        <v>7.64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12.56</v>
      </c>
      <c r="X90">
        <v>0</v>
      </c>
      <c r="Y90">
        <v>8.2200000000000006</v>
      </c>
      <c r="Z90">
        <v>7.64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9.4700000000000006</v>
      </c>
      <c r="N91" s="115">
        <v>0</v>
      </c>
      <c r="O91" s="88">
        <v>0</v>
      </c>
      <c r="P91" s="88">
        <v>-128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9.4700000000000006</v>
      </c>
      <c r="AA91">
        <v>-128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14.6</v>
      </c>
      <c r="L92" s="88">
        <v>0</v>
      </c>
      <c r="M92" s="116">
        <v>2.2200000000000002</v>
      </c>
      <c r="N92" s="115">
        <v>0</v>
      </c>
      <c r="O92" s="88">
        <v>0</v>
      </c>
      <c r="P92" s="88">
        <v>-31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14.6</v>
      </c>
      <c r="Z92">
        <v>2.2200000000000002</v>
      </c>
      <c r="AA92">
        <v>-31</v>
      </c>
    </row>
    <row r="93" spans="7:27">
      <c r="G93" t="s">
        <v>135</v>
      </c>
      <c r="H93" s="115">
        <v>9.66</v>
      </c>
      <c r="I93" s="88">
        <v>0</v>
      </c>
      <c r="J93" s="88">
        <v>0</v>
      </c>
      <c r="K93" s="88">
        <v>8.2200000000000006</v>
      </c>
      <c r="L93" s="88">
        <v>0</v>
      </c>
      <c r="M93" s="116">
        <v>6.48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9.66</v>
      </c>
      <c r="X93">
        <v>0</v>
      </c>
      <c r="Y93">
        <v>8.2200000000000006</v>
      </c>
      <c r="Z93">
        <v>6.48</v>
      </c>
      <c r="AA93">
        <v>0</v>
      </c>
    </row>
    <row r="94" spans="7:27">
      <c r="G94" t="s">
        <v>136</v>
      </c>
      <c r="H94" s="115">
        <v>67.66</v>
      </c>
      <c r="I94" s="88">
        <v>0</v>
      </c>
      <c r="J94" s="88">
        <v>0</v>
      </c>
      <c r="K94" s="88">
        <v>7.15</v>
      </c>
      <c r="L94" s="88">
        <v>0</v>
      </c>
      <c r="M94" s="116">
        <v>7.83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67.66</v>
      </c>
      <c r="X94">
        <v>0</v>
      </c>
      <c r="Y94">
        <v>7.15</v>
      </c>
      <c r="Z94">
        <v>7.83</v>
      </c>
      <c r="AA94">
        <v>0</v>
      </c>
    </row>
    <row r="95" spans="7:27">
      <c r="G95" t="s">
        <v>137</v>
      </c>
      <c r="H95" s="115">
        <v>91.81</v>
      </c>
      <c r="I95" s="88">
        <v>0</v>
      </c>
      <c r="J95" s="88">
        <v>0</v>
      </c>
      <c r="K95" s="88">
        <v>0</v>
      </c>
      <c r="L95" s="88">
        <v>0</v>
      </c>
      <c r="M95" s="116">
        <v>8.51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91.81</v>
      </c>
      <c r="X95">
        <v>0</v>
      </c>
      <c r="Y95">
        <v>0</v>
      </c>
      <c r="Z95">
        <v>8.51</v>
      </c>
      <c r="AA95">
        <v>0</v>
      </c>
    </row>
    <row r="96" spans="7:27">
      <c r="G96" t="s">
        <v>138</v>
      </c>
      <c r="H96" s="115">
        <v>78.28</v>
      </c>
      <c r="I96" s="88">
        <v>0</v>
      </c>
      <c r="J96" s="88">
        <v>0</v>
      </c>
      <c r="K96" s="88">
        <v>4.6399999999999997</v>
      </c>
      <c r="L96" s="88">
        <v>0</v>
      </c>
      <c r="M96" s="116">
        <v>6.19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78.28</v>
      </c>
      <c r="X96">
        <v>0</v>
      </c>
      <c r="Y96">
        <v>4.6399999999999997</v>
      </c>
      <c r="Z96">
        <v>6.19</v>
      </c>
      <c r="AA96">
        <v>0</v>
      </c>
    </row>
    <row r="97" spans="1:83">
      <c r="G97" t="s">
        <v>139</v>
      </c>
      <c r="H97" s="115">
        <v>66.69</v>
      </c>
      <c r="I97" s="88">
        <v>0</v>
      </c>
      <c r="J97" s="88">
        <v>0</v>
      </c>
      <c r="K97" s="88">
        <v>0.48</v>
      </c>
      <c r="L97" s="88">
        <v>0</v>
      </c>
      <c r="M97" s="116">
        <v>6.96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66.69</v>
      </c>
      <c r="X97">
        <v>0</v>
      </c>
      <c r="Y97">
        <v>0.48</v>
      </c>
      <c r="Z97">
        <v>6.96</v>
      </c>
      <c r="AA97">
        <v>0</v>
      </c>
    </row>
    <row r="98" spans="1:83">
      <c r="G98" t="s">
        <v>140</v>
      </c>
      <c r="H98" s="115">
        <v>32.86</v>
      </c>
      <c r="I98" s="88">
        <v>0</v>
      </c>
      <c r="J98" s="88">
        <v>0</v>
      </c>
      <c r="K98" s="88">
        <v>1.45</v>
      </c>
      <c r="L98" s="88">
        <v>0</v>
      </c>
      <c r="M98" s="116">
        <v>3.87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32.86</v>
      </c>
      <c r="X98">
        <v>0</v>
      </c>
      <c r="Y98">
        <v>1.45</v>
      </c>
      <c r="Z98">
        <v>3.87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0.40723499999999996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3.4054999999999995E-2</v>
      </c>
      <c r="L99" s="111">
        <f t="shared" si="1"/>
        <v>0</v>
      </c>
      <c r="M99" s="111">
        <f t="shared" si="1"/>
        <v>0.16067000000000004</v>
      </c>
      <c r="N99" s="110">
        <f t="shared" si="1"/>
        <v>0</v>
      </c>
      <c r="O99" s="111">
        <f t="shared" si="1"/>
        <v>-2.0197975000000001</v>
      </c>
      <c r="P99" s="111">
        <f t="shared" si="1"/>
        <v>-4.2362549999999999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0.40723499999999996</v>
      </c>
      <c r="X99">
        <f t="shared" si="1"/>
        <v>-2.0197975000000001</v>
      </c>
      <c r="Y99">
        <f t="shared" si="1"/>
        <v>3.4054999999999995E-2</v>
      </c>
      <c r="Z99">
        <f t="shared" si="1"/>
        <v>0.16067000000000004</v>
      </c>
      <c r="AA99">
        <f t="shared" si="1"/>
        <v>-4.2362549999999999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521</v>
      </c>
      <c r="AQ1" t="s">
        <v>522</v>
      </c>
      <c r="AR1" t="s">
        <v>522</v>
      </c>
      <c r="AS1" t="s">
        <v>522</v>
      </c>
      <c r="AT1" t="s">
        <v>522</v>
      </c>
      <c r="AU1" t="s">
        <v>523</v>
      </c>
      <c r="AV1" t="s">
        <v>523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527</v>
      </c>
      <c r="BC1" t="s">
        <v>527</v>
      </c>
      <c r="BD1" t="s">
        <v>527</v>
      </c>
      <c r="BE1" t="s">
        <v>527</v>
      </c>
      <c r="BF1" t="s">
        <v>527</v>
      </c>
      <c r="BG1" t="s">
        <v>527</v>
      </c>
      <c r="BH1" t="s">
        <v>527</v>
      </c>
      <c r="BI1" t="s">
        <v>528</v>
      </c>
      <c r="BJ1" t="s">
        <v>528</v>
      </c>
      <c r="BK1" t="s">
        <v>529</v>
      </c>
      <c r="BL1" t="s">
        <v>530</v>
      </c>
      <c r="BM1" t="s">
        <v>530</v>
      </c>
      <c r="BN1" t="s">
        <v>531</v>
      </c>
      <c r="BO1" t="s">
        <v>532</v>
      </c>
      <c r="BP1" t="s">
        <v>532</v>
      </c>
      <c r="BQ1" t="s">
        <v>533</v>
      </c>
      <c r="BR1" t="s">
        <v>533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44765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153</v>
      </c>
      <c r="AW2" t="s">
        <v>153</v>
      </c>
      <c r="AX2" t="s">
        <v>405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391</v>
      </c>
      <c r="BJ2" t="s">
        <v>391</v>
      </c>
      <c r="BK2" t="s">
        <v>153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770.27999999999986</v>
      </c>
      <c r="I3" s="95">
        <v>380.59999999999997</v>
      </c>
      <c r="J3" s="95">
        <v>391.38000000000005</v>
      </c>
      <c r="K3" s="95">
        <v>0.97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41.56</v>
      </c>
      <c r="X3">
        <v>2.9</v>
      </c>
      <c r="Y3">
        <v>13.24</v>
      </c>
      <c r="Z3">
        <v>28.53</v>
      </c>
      <c r="AA3">
        <v>4.08</v>
      </c>
      <c r="AB3">
        <v>0.97</v>
      </c>
      <c r="AC3">
        <v>29</v>
      </c>
      <c r="AD3">
        <v>76.84</v>
      </c>
      <c r="AE3">
        <v>105.11</v>
      </c>
      <c r="AF3">
        <v>186.05</v>
      </c>
      <c r="AG3">
        <v>35.04</v>
      </c>
      <c r="AH3">
        <v>25.61</v>
      </c>
      <c r="AI3">
        <v>66.45</v>
      </c>
      <c r="AJ3">
        <v>0</v>
      </c>
      <c r="AK3">
        <v>0.63</v>
      </c>
      <c r="AL3">
        <v>49.77</v>
      </c>
      <c r="AM3">
        <v>81.19</v>
      </c>
      <c r="AN3">
        <v>21.75</v>
      </c>
      <c r="AO3">
        <v>14.5</v>
      </c>
      <c r="AP3">
        <v>14.5</v>
      </c>
      <c r="AQ3">
        <v>27.5</v>
      </c>
      <c r="AR3">
        <v>21.81</v>
      </c>
      <c r="AS3">
        <v>67.25</v>
      </c>
      <c r="AT3">
        <v>37.96</v>
      </c>
      <c r="AU3">
        <v>96.65</v>
      </c>
      <c r="AV3">
        <v>190.99</v>
      </c>
      <c r="AW3">
        <v>36.729999999999997</v>
      </c>
      <c r="AX3">
        <v>1.45</v>
      </c>
      <c r="AY3">
        <v>49.77</v>
      </c>
      <c r="AZ3">
        <v>0.77</v>
      </c>
      <c r="BA3">
        <v>0.41</v>
      </c>
      <c r="BB3">
        <v>0.52</v>
      </c>
      <c r="BC3">
        <v>0.97</v>
      </c>
      <c r="BD3">
        <v>0.83</v>
      </c>
      <c r="BE3">
        <v>1.01</v>
      </c>
      <c r="BF3">
        <v>0.85</v>
      </c>
      <c r="BG3">
        <v>0.61</v>
      </c>
      <c r="BH3">
        <v>0.61</v>
      </c>
      <c r="BI3">
        <v>2.9</v>
      </c>
      <c r="BJ3">
        <v>0</v>
      </c>
      <c r="BK3">
        <v>24.16</v>
      </c>
      <c r="BL3">
        <v>22.79</v>
      </c>
      <c r="BM3">
        <v>60.41</v>
      </c>
      <c r="BN3">
        <v>0</v>
      </c>
      <c r="BO3">
        <v>75.010000000000005</v>
      </c>
      <c r="BP3">
        <v>25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770.27999999999986</v>
      </c>
      <c r="I4" s="88">
        <v>380.59999999999997</v>
      </c>
      <c r="J4" s="88">
        <v>391.38000000000005</v>
      </c>
      <c r="K4" s="88">
        <v>0.97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41.56</v>
      </c>
      <c r="X4">
        <v>2.9</v>
      </c>
      <c r="Y4">
        <v>13.24</v>
      </c>
      <c r="Z4">
        <v>28.53</v>
      </c>
      <c r="AA4">
        <v>4.08</v>
      </c>
      <c r="AB4">
        <v>0.97</v>
      </c>
      <c r="AC4">
        <v>29</v>
      </c>
      <c r="AD4">
        <v>76.84</v>
      </c>
      <c r="AE4">
        <v>105.11</v>
      </c>
      <c r="AF4">
        <v>186.05</v>
      </c>
      <c r="AG4">
        <v>35.04</v>
      </c>
      <c r="AH4">
        <v>25.61</v>
      </c>
      <c r="AI4">
        <v>66.45</v>
      </c>
      <c r="AJ4">
        <v>0</v>
      </c>
      <c r="AK4">
        <v>0.63</v>
      </c>
      <c r="AL4">
        <v>49.77</v>
      </c>
      <c r="AM4">
        <v>81.19</v>
      </c>
      <c r="AN4">
        <v>21.75</v>
      </c>
      <c r="AO4">
        <v>14.5</v>
      </c>
      <c r="AP4">
        <v>14.5</v>
      </c>
      <c r="AQ4">
        <v>27.5</v>
      </c>
      <c r="AR4">
        <v>21.81</v>
      </c>
      <c r="AS4">
        <v>67.25</v>
      </c>
      <c r="AT4">
        <v>37.96</v>
      </c>
      <c r="AU4">
        <v>96.65</v>
      </c>
      <c r="AV4">
        <v>190.99</v>
      </c>
      <c r="AW4">
        <v>36.729999999999997</v>
      </c>
      <c r="AX4">
        <v>1.45</v>
      </c>
      <c r="AY4">
        <v>49.77</v>
      </c>
      <c r="AZ4">
        <v>0.77</v>
      </c>
      <c r="BA4">
        <v>0.41</v>
      </c>
      <c r="BB4">
        <v>0.52</v>
      </c>
      <c r="BC4">
        <v>0.97</v>
      </c>
      <c r="BD4">
        <v>0.83</v>
      </c>
      <c r="BE4">
        <v>1.01</v>
      </c>
      <c r="BF4">
        <v>0.85</v>
      </c>
      <c r="BG4">
        <v>0.61</v>
      </c>
      <c r="BH4">
        <v>0.61</v>
      </c>
      <c r="BI4">
        <v>2.9</v>
      </c>
      <c r="BJ4">
        <v>0</v>
      </c>
      <c r="BK4">
        <v>24.16</v>
      </c>
      <c r="BL4">
        <v>22.79</v>
      </c>
      <c r="BM4">
        <v>60.41</v>
      </c>
      <c r="BN4">
        <v>0</v>
      </c>
      <c r="BO4">
        <v>75.010000000000005</v>
      </c>
      <c r="BP4">
        <v>25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770.27999999999986</v>
      </c>
      <c r="I5" s="88">
        <v>380.59999999999997</v>
      </c>
      <c r="J5" s="88">
        <v>391.38000000000005</v>
      </c>
      <c r="K5" s="88">
        <v>0.97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41.56</v>
      </c>
      <c r="X5">
        <v>2.9</v>
      </c>
      <c r="Y5">
        <v>13.24</v>
      </c>
      <c r="Z5">
        <v>28.53</v>
      </c>
      <c r="AA5">
        <v>4.08</v>
      </c>
      <c r="AB5">
        <v>0.97</v>
      </c>
      <c r="AC5">
        <v>29</v>
      </c>
      <c r="AD5">
        <v>76.84</v>
      </c>
      <c r="AE5">
        <v>105.11</v>
      </c>
      <c r="AF5">
        <v>186.05</v>
      </c>
      <c r="AG5">
        <v>35.04</v>
      </c>
      <c r="AH5">
        <v>25.61</v>
      </c>
      <c r="AI5">
        <v>66.45</v>
      </c>
      <c r="AJ5">
        <v>0</v>
      </c>
      <c r="AK5">
        <v>0.63</v>
      </c>
      <c r="AL5">
        <v>49.77</v>
      </c>
      <c r="AM5">
        <v>81.19</v>
      </c>
      <c r="AN5">
        <v>21.75</v>
      </c>
      <c r="AO5">
        <v>14.5</v>
      </c>
      <c r="AP5">
        <v>14.5</v>
      </c>
      <c r="AQ5">
        <v>27.5</v>
      </c>
      <c r="AR5">
        <v>21.81</v>
      </c>
      <c r="AS5">
        <v>67.25</v>
      </c>
      <c r="AT5">
        <v>37.96</v>
      </c>
      <c r="AU5">
        <v>96.65</v>
      </c>
      <c r="AV5">
        <v>190.99</v>
      </c>
      <c r="AW5">
        <v>36.729999999999997</v>
      </c>
      <c r="AX5">
        <v>1.45</v>
      </c>
      <c r="AY5">
        <v>49.77</v>
      </c>
      <c r="AZ5">
        <v>0.77</v>
      </c>
      <c r="BA5">
        <v>0.41</v>
      </c>
      <c r="BB5">
        <v>0.52</v>
      </c>
      <c r="BC5">
        <v>0.97</v>
      </c>
      <c r="BD5">
        <v>0.83</v>
      </c>
      <c r="BE5">
        <v>1.01</v>
      </c>
      <c r="BF5">
        <v>0.85</v>
      </c>
      <c r="BG5">
        <v>0.61</v>
      </c>
      <c r="BH5">
        <v>0.61</v>
      </c>
      <c r="BI5">
        <v>2.9</v>
      </c>
      <c r="BJ5">
        <v>0</v>
      </c>
      <c r="BK5">
        <v>24.16</v>
      </c>
      <c r="BL5">
        <v>22.79</v>
      </c>
      <c r="BM5">
        <v>60.41</v>
      </c>
      <c r="BN5">
        <v>0</v>
      </c>
      <c r="BO5">
        <v>75.010000000000005</v>
      </c>
      <c r="BP5">
        <v>25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770.27999999999986</v>
      </c>
      <c r="I6" s="88">
        <v>380.59999999999997</v>
      </c>
      <c r="J6" s="88">
        <v>391.38000000000005</v>
      </c>
      <c r="K6" s="88">
        <v>0.97</v>
      </c>
      <c r="L6" s="88">
        <v>1.45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41.56</v>
      </c>
      <c r="X6">
        <v>2.9</v>
      </c>
      <c r="Y6">
        <v>13.24</v>
      </c>
      <c r="Z6">
        <v>28.53</v>
      </c>
      <c r="AA6">
        <v>4.08</v>
      </c>
      <c r="AB6">
        <v>0.97</v>
      </c>
      <c r="AC6">
        <v>29</v>
      </c>
      <c r="AD6">
        <v>76.84</v>
      </c>
      <c r="AE6">
        <v>105.11</v>
      </c>
      <c r="AF6">
        <v>186.05</v>
      </c>
      <c r="AG6">
        <v>35.04</v>
      </c>
      <c r="AH6">
        <v>25.61</v>
      </c>
      <c r="AI6">
        <v>66.45</v>
      </c>
      <c r="AJ6">
        <v>0</v>
      </c>
      <c r="AK6">
        <v>0.63</v>
      </c>
      <c r="AL6">
        <v>49.77</v>
      </c>
      <c r="AM6">
        <v>81.19</v>
      </c>
      <c r="AN6">
        <v>21.75</v>
      </c>
      <c r="AO6">
        <v>14.5</v>
      </c>
      <c r="AP6">
        <v>14.5</v>
      </c>
      <c r="AQ6">
        <v>27.5</v>
      </c>
      <c r="AR6">
        <v>21.81</v>
      </c>
      <c r="AS6">
        <v>67.25</v>
      </c>
      <c r="AT6">
        <v>37.96</v>
      </c>
      <c r="AU6">
        <v>96.65</v>
      </c>
      <c r="AV6">
        <v>190.99</v>
      </c>
      <c r="AW6">
        <v>36.729999999999997</v>
      </c>
      <c r="AX6">
        <v>1.45</v>
      </c>
      <c r="AY6">
        <v>49.77</v>
      </c>
      <c r="AZ6">
        <v>0.77</v>
      </c>
      <c r="BA6">
        <v>0.41</v>
      </c>
      <c r="BB6">
        <v>0.52</v>
      </c>
      <c r="BC6">
        <v>0.97</v>
      </c>
      <c r="BD6">
        <v>0.83</v>
      </c>
      <c r="BE6">
        <v>1.01</v>
      </c>
      <c r="BF6">
        <v>0.85</v>
      </c>
      <c r="BG6">
        <v>0.61</v>
      </c>
      <c r="BH6">
        <v>0.61</v>
      </c>
      <c r="BI6">
        <v>2.9</v>
      </c>
      <c r="BJ6">
        <v>0</v>
      </c>
      <c r="BK6">
        <v>24.16</v>
      </c>
      <c r="BL6">
        <v>22.79</v>
      </c>
      <c r="BM6">
        <v>60.41</v>
      </c>
      <c r="BN6">
        <v>0</v>
      </c>
      <c r="BO6">
        <v>75.010000000000005</v>
      </c>
      <c r="BP6">
        <v>25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770.00999999999988</v>
      </c>
      <c r="I7" s="88">
        <v>380.59999999999997</v>
      </c>
      <c r="J7" s="88">
        <v>391.38000000000005</v>
      </c>
      <c r="K7" s="88">
        <v>0.97</v>
      </c>
      <c r="L7" s="88">
        <v>1.45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41.56</v>
      </c>
      <c r="X7">
        <v>2.9</v>
      </c>
      <c r="Y7">
        <v>13.24</v>
      </c>
      <c r="Z7">
        <v>28.53</v>
      </c>
      <c r="AA7">
        <v>4.08</v>
      </c>
      <c r="AB7">
        <v>0.97</v>
      </c>
      <c r="AC7">
        <v>29</v>
      </c>
      <c r="AD7">
        <v>76.84</v>
      </c>
      <c r="AE7">
        <v>105.11</v>
      </c>
      <c r="AF7">
        <v>186.05</v>
      </c>
      <c r="AG7">
        <v>35.04</v>
      </c>
      <c r="AH7">
        <v>25.61</v>
      </c>
      <c r="AI7">
        <v>66.45</v>
      </c>
      <c r="AJ7">
        <v>0</v>
      </c>
      <c r="AK7">
        <v>0.57999999999999996</v>
      </c>
      <c r="AL7">
        <v>49.77</v>
      </c>
      <c r="AM7">
        <v>81.19</v>
      </c>
      <c r="AN7">
        <v>21.75</v>
      </c>
      <c r="AO7">
        <v>14.5</v>
      </c>
      <c r="AP7">
        <v>14.5</v>
      </c>
      <c r="AQ7">
        <v>27.5</v>
      </c>
      <c r="AR7">
        <v>21.81</v>
      </c>
      <c r="AS7">
        <v>67.25</v>
      </c>
      <c r="AT7">
        <v>37.96</v>
      </c>
      <c r="AU7">
        <v>96.65</v>
      </c>
      <c r="AV7">
        <v>190.99</v>
      </c>
      <c r="AW7">
        <v>36.729999999999997</v>
      </c>
      <c r="AX7">
        <v>1.45</v>
      </c>
      <c r="AY7">
        <v>49.77</v>
      </c>
      <c r="AZ7">
        <v>0.77</v>
      </c>
      <c r="BA7">
        <v>0.41</v>
      </c>
      <c r="BB7">
        <v>0.52</v>
      </c>
      <c r="BC7">
        <v>0.97</v>
      </c>
      <c r="BD7">
        <v>0.83</v>
      </c>
      <c r="BE7">
        <v>1.01</v>
      </c>
      <c r="BF7">
        <v>0.85</v>
      </c>
      <c r="BG7">
        <v>0.61</v>
      </c>
      <c r="BH7">
        <v>0.39</v>
      </c>
      <c r="BI7">
        <v>2.9</v>
      </c>
      <c r="BJ7">
        <v>0</v>
      </c>
      <c r="BK7">
        <v>24.16</v>
      </c>
      <c r="BL7">
        <v>22.79</v>
      </c>
      <c r="BM7">
        <v>60.41</v>
      </c>
      <c r="BN7">
        <v>0</v>
      </c>
      <c r="BO7">
        <v>75.010000000000005</v>
      </c>
      <c r="BP7">
        <v>25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770.00999999999988</v>
      </c>
      <c r="I8" s="88">
        <v>380.59999999999997</v>
      </c>
      <c r="J8" s="88">
        <v>391.38000000000005</v>
      </c>
      <c r="K8" s="88">
        <v>0.97</v>
      </c>
      <c r="L8" s="88">
        <v>1.45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41.56</v>
      </c>
      <c r="X8">
        <v>2.9</v>
      </c>
      <c r="Y8">
        <v>13.24</v>
      </c>
      <c r="Z8">
        <v>28.53</v>
      </c>
      <c r="AA8">
        <v>4.08</v>
      </c>
      <c r="AB8">
        <v>0.97</v>
      </c>
      <c r="AC8">
        <v>29</v>
      </c>
      <c r="AD8">
        <v>76.84</v>
      </c>
      <c r="AE8">
        <v>105.11</v>
      </c>
      <c r="AF8">
        <v>186.05</v>
      </c>
      <c r="AG8">
        <v>35.04</v>
      </c>
      <c r="AH8">
        <v>25.61</v>
      </c>
      <c r="AI8">
        <v>66.45</v>
      </c>
      <c r="AJ8">
        <v>0</v>
      </c>
      <c r="AK8">
        <v>0.57999999999999996</v>
      </c>
      <c r="AL8">
        <v>49.77</v>
      </c>
      <c r="AM8">
        <v>81.19</v>
      </c>
      <c r="AN8">
        <v>21.75</v>
      </c>
      <c r="AO8">
        <v>14.5</v>
      </c>
      <c r="AP8">
        <v>14.5</v>
      </c>
      <c r="AQ8">
        <v>27.5</v>
      </c>
      <c r="AR8">
        <v>21.81</v>
      </c>
      <c r="AS8">
        <v>67.25</v>
      </c>
      <c r="AT8">
        <v>37.96</v>
      </c>
      <c r="AU8">
        <v>96.65</v>
      </c>
      <c r="AV8">
        <v>190.99</v>
      </c>
      <c r="AW8">
        <v>36.729999999999997</v>
      </c>
      <c r="AX8">
        <v>1.45</v>
      </c>
      <c r="AY8">
        <v>49.77</v>
      </c>
      <c r="AZ8">
        <v>0.77</v>
      </c>
      <c r="BA8">
        <v>0.41</v>
      </c>
      <c r="BB8">
        <v>0.52</v>
      </c>
      <c r="BC8">
        <v>0.97</v>
      </c>
      <c r="BD8">
        <v>0.83</v>
      </c>
      <c r="BE8">
        <v>1.01</v>
      </c>
      <c r="BF8">
        <v>0.85</v>
      </c>
      <c r="BG8">
        <v>0.61</v>
      </c>
      <c r="BH8">
        <v>0.39</v>
      </c>
      <c r="BI8">
        <v>2.9</v>
      </c>
      <c r="BJ8">
        <v>0</v>
      </c>
      <c r="BK8">
        <v>24.16</v>
      </c>
      <c r="BL8">
        <v>22.79</v>
      </c>
      <c r="BM8">
        <v>60.41</v>
      </c>
      <c r="BN8">
        <v>0</v>
      </c>
      <c r="BO8">
        <v>75.010000000000005</v>
      </c>
      <c r="BP8">
        <v>25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770.00999999999988</v>
      </c>
      <c r="I9" s="88">
        <v>380.59999999999997</v>
      </c>
      <c r="J9" s="88">
        <v>391.38000000000005</v>
      </c>
      <c r="K9" s="88">
        <v>0.97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41.56</v>
      </c>
      <c r="X9">
        <v>2.9</v>
      </c>
      <c r="Y9">
        <v>13.24</v>
      </c>
      <c r="Z9">
        <v>28.53</v>
      </c>
      <c r="AA9">
        <v>4.08</v>
      </c>
      <c r="AB9">
        <v>0.97</v>
      </c>
      <c r="AC9">
        <v>29</v>
      </c>
      <c r="AD9">
        <v>76.84</v>
      </c>
      <c r="AE9">
        <v>105.11</v>
      </c>
      <c r="AF9">
        <v>186.05</v>
      </c>
      <c r="AG9">
        <v>35.04</v>
      </c>
      <c r="AH9">
        <v>25.61</v>
      </c>
      <c r="AI9">
        <v>66.45</v>
      </c>
      <c r="AJ9">
        <v>0</v>
      </c>
      <c r="AK9">
        <v>0.57999999999999996</v>
      </c>
      <c r="AL9">
        <v>49.77</v>
      </c>
      <c r="AM9">
        <v>81.19</v>
      </c>
      <c r="AN9">
        <v>21.75</v>
      </c>
      <c r="AO9">
        <v>14.5</v>
      </c>
      <c r="AP9">
        <v>14.5</v>
      </c>
      <c r="AQ9">
        <v>27.5</v>
      </c>
      <c r="AR9">
        <v>21.81</v>
      </c>
      <c r="AS9">
        <v>67.25</v>
      </c>
      <c r="AT9">
        <v>37.96</v>
      </c>
      <c r="AU9">
        <v>96.65</v>
      </c>
      <c r="AV9">
        <v>190.99</v>
      </c>
      <c r="AW9">
        <v>36.729999999999997</v>
      </c>
      <c r="AX9">
        <v>1.45</v>
      </c>
      <c r="AY9">
        <v>49.77</v>
      </c>
      <c r="AZ9">
        <v>0.77</v>
      </c>
      <c r="BA9">
        <v>0.41</v>
      </c>
      <c r="BB9">
        <v>0.52</v>
      </c>
      <c r="BC9">
        <v>0.97</v>
      </c>
      <c r="BD9">
        <v>0.83</v>
      </c>
      <c r="BE9">
        <v>1.01</v>
      </c>
      <c r="BF9">
        <v>0.85</v>
      </c>
      <c r="BG9">
        <v>0.61</v>
      </c>
      <c r="BH9">
        <v>0.39</v>
      </c>
      <c r="BI9">
        <v>2.9</v>
      </c>
      <c r="BJ9">
        <v>0</v>
      </c>
      <c r="BK9">
        <v>24.16</v>
      </c>
      <c r="BL9">
        <v>22.79</v>
      </c>
      <c r="BM9">
        <v>60.41</v>
      </c>
      <c r="BN9">
        <v>0</v>
      </c>
      <c r="BO9">
        <v>75.010000000000005</v>
      </c>
      <c r="BP9">
        <v>25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770.00999999999988</v>
      </c>
      <c r="I10" s="88">
        <v>380.59999999999997</v>
      </c>
      <c r="J10" s="88">
        <v>391.38000000000005</v>
      </c>
      <c r="K10" s="88">
        <v>0.97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41.56</v>
      </c>
      <c r="X10">
        <v>2.9</v>
      </c>
      <c r="Y10">
        <v>13.24</v>
      </c>
      <c r="Z10">
        <v>28.53</v>
      </c>
      <c r="AA10">
        <v>4.08</v>
      </c>
      <c r="AB10">
        <v>0.97</v>
      </c>
      <c r="AC10">
        <v>29</v>
      </c>
      <c r="AD10">
        <v>76.84</v>
      </c>
      <c r="AE10">
        <v>105.11</v>
      </c>
      <c r="AF10">
        <v>186.05</v>
      </c>
      <c r="AG10">
        <v>35.04</v>
      </c>
      <c r="AH10">
        <v>25.61</v>
      </c>
      <c r="AI10">
        <v>66.45</v>
      </c>
      <c r="AJ10">
        <v>0</v>
      </c>
      <c r="AK10">
        <v>0.57999999999999996</v>
      </c>
      <c r="AL10">
        <v>49.77</v>
      </c>
      <c r="AM10">
        <v>81.19</v>
      </c>
      <c r="AN10">
        <v>21.75</v>
      </c>
      <c r="AO10">
        <v>14.5</v>
      </c>
      <c r="AP10">
        <v>14.5</v>
      </c>
      <c r="AQ10">
        <v>27.5</v>
      </c>
      <c r="AR10">
        <v>21.81</v>
      </c>
      <c r="AS10">
        <v>67.25</v>
      </c>
      <c r="AT10">
        <v>37.96</v>
      </c>
      <c r="AU10">
        <v>96.65</v>
      </c>
      <c r="AV10">
        <v>190.99</v>
      </c>
      <c r="AW10">
        <v>36.729999999999997</v>
      </c>
      <c r="AX10">
        <v>1.45</v>
      </c>
      <c r="AY10">
        <v>49.77</v>
      </c>
      <c r="AZ10">
        <v>0.77</v>
      </c>
      <c r="BA10">
        <v>0.41</v>
      </c>
      <c r="BB10">
        <v>0.52</v>
      </c>
      <c r="BC10">
        <v>0.97</v>
      </c>
      <c r="BD10">
        <v>0.83</v>
      </c>
      <c r="BE10">
        <v>1.01</v>
      </c>
      <c r="BF10">
        <v>0.85</v>
      </c>
      <c r="BG10">
        <v>0.61</v>
      </c>
      <c r="BH10">
        <v>0.39</v>
      </c>
      <c r="BI10">
        <v>2.9</v>
      </c>
      <c r="BJ10">
        <v>0</v>
      </c>
      <c r="BK10">
        <v>24.16</v>
      </c>
      <c r="BL10">
        <v>22.79</v>
      </c>
      <c r="BM10">
        <v>60.41</v>
      </c>
      <c r="BN10">
        <v>0</v>
      </c>
      <c r="BO10">
        <v>75.010000000000005</v>
      </c>
      <c r="BP10">
        <v>25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770.2299999999999</v>
      </c>
      <c r="I11" s="88">
        <v>380.59999999999997</v>
      </c>
      <c r="J11" s="88">
        <v>391.38000000000005</v>
      </c>
      <c r="K11" s="88">
        <v>0.97</v>
      </c>
      <c r="L11" s="88">
        <v>1.45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41.56</v>
      </c>
      <c r="X11">
        <v>2.9</v>
      </c>
      <c r="Y11">
        <v>13.24</v>
      </c>
      <c r="Z11">
        <v>28.53</v>
      </c>
      <c r="AA11">
        <v>4.08</v>
      </c>
      <c r="AB11">
        <v>0.97</v>
      </c>
      <c r="AC11">
        <v>29</v>
      </c>
      <c r="AD11">
        <v>76.84</v>
      </c>
      <c r="AE11">
        <v>105.11</v>
      </c>
      <c r="AF11">
        <v>186.05</v>
      </c>
      <c r="AG11">
        <v>35.04</v>
      </c>
      <c r="AH11">
        <v>25.61</v>
      </c>
      <c r="AI11">
        <v>66.45</v>
      </c>
      <c r="AJ11">
        <v>0</v>
      </c>
      <c r="AK11">
        <v>0.57999999999999996</v>
      </c>
      <c r="AL11">
        <v>49.77</v>
      </c>
      <c r="AM11">
        <v>81.19</v>
      </c>
      <c r="AN11">
        <v>21.75</v>
      </c>
      <c r="AO11">
        <v>14.5</v>
      </c>
      <c r="AP11">
        <v>14.5</v>
      </c>
      <c r="AQ11">
        <v>27.5</v>
      </c>
      <c r="AR11">
        <v>21.81</v>
      </c>
      <c r="AS11">
        <v>67.25</v>
      </c>
      <c r="AT11">
        <v>37.96</v>
      </c>
      <c r="AU11">
        <v>96.65</v>
      </c>
      <c r="AV11">
        <v>190.99</v>
      </c>
      <c r="AW11">
        <v>36.729999999999997</v>
      </c>
      <c r="AX11">
        <v>1.45</v>
      </c>
      <c r="AY11">
        <v>49.77</v>
      </c>
      <c r="AZ11">
        <v>0.77</v>
      </c>
      <c r="BA11">
        <v>0.41</v>
      </c>
      <c r="BB11">
        <v>0.52</v>
      </c>
      <c r="BC11">
        <v>0.97</v>
      </c>
      <c r="BD11">
        <v>0.83</v>
      </c>
      <c r="BE11">
        <v>1.01</v>
      </c>
      <c r="BF11">
        <v>0.85</v>
      </c>
      <c r="BG11">
        <v>0.61</v>
      </c>
      <c r="BH11">
        <v>0.61</v>
      </c>
      <c r="BI11">
        <v>2.9</v>
      </c>
      <c r="BJ11">
        <v>0</v>
      </c>
      <c r="BK11">
        <v>24.16</v>
      </c>
      <c r="BL11">
        <v>22.79</v>
      </c>
      <c r="BM11">
        <v>60.41</v>
      </c>
      <c r="BN11">
        <v>0</v>
      </c>
      <c r="BO11">
        <v>75.010000000000005</v>
      </c>
      <c r="BP11">
        <v>25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770.2299999999999</v>
      </c>
      <c r="I12" s="88">
        <v>380.59999999999997</v>
      </c>
      <c r="J12" s="88">
        <v>391.38000000000005</v>
      </c>
      <c r="K12" s="88">
        <v>0.97</v>
      </c>
      <c r="L12" s="88">
        <v>1.45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41.56</v>
      </c>
      <c r="X12">
        <v>2.9</v>
      </c>
      <c r="Y12">
        <v>13.24</v>
      </c>
      <c r="Z12">
        <v>28.53</v>
      </c>
      <c r="AA12">
        <v>4.08</v>
      </c>
      <c r="AB12">
        <v>0.97</v>
      </c>
      <c r="AC12">
        <v>29</v>
      </c>
      <c r="AD12">
        <v>76.84</v>
      </c>
      <c r="AE12">
        <v>105.11</v>
      </c>
      <c r="AF12">
        <v>186.05</v>
      </c>
      <c r="AG12">
        <v>35.04</v>
      </c>
      <c r="AH12">
        <v>25.61</v>
      </c>
      <c r="AI12">
        <v>66.45</v>
      </c>
      <c r="AJ12">
        <v>0</v>
      </c>
      <c r="AK12">
        <v>0.57999999999999996</v>
      </c>
      <c r="AL12">
        <v>49.77</v>
      </c>
      <c r="AM12">
        <v>81.19</v>
      </c>
      <c r="AN12">
        <v>21.75</v>
      </c>
      <c r="AO12">
        <v>14.5</v>
      </c>
      <c r="AP12">
        <v>14.5</v>
      </c>
      <c r="AQ12">
        <v>27.5</v>
      </c>
      <c r="AR12">
        <v>21.81</v>
      </c>
      <c r="AS12">
        <v>67.25</v>
      </c>
      <c r="AT12">
        <v>37.96</v>
      </c>
      <c r="AU12">
        <v>96.65</v>
      </c>
      <c r="AV12">
        <v>190.99</v>
      </c>
      <c r="AW12">
        <v>36.729999999999997</v>
      </c>
      <c r="AX12">
        <v>1.45</v>
      </c>
      <c r="AY12">
        <v>49.77</v>
      </c>
      <c r="AZ12">
        <v>0.77</v>
      </c>
      <c r="BA12">
        <v>0.41</v>
      </c>
      <c r="BB12">
        <v>0.52</v>
      </c>
      <c r="BC12">
        <v>0.97</v>
      </c>
      <c r="BD12">
        <v>0.83</v>
      </c>
      <c r="BE12">
        <v>1.01</v>
      </c>
      <c r="BF12">
        <v>0.85</v>
      </c>
      <c r="BG12">
        <v>0.61</v>
      </c>
      <c r="BH12">
        <v>0.61</v>
      </c>
      <c r="BI12">
        <v>2.9</v>
      </c>
      <c r="BJ12">
        <v>0</v>
      </c>
      <c r="BK12">
        <v>24.16</v>
      </c>
      <c r="BL12">
        <v>22.79</v>
      </c>
      <c r="BM12">
        <v>60.41</v>
      </c>
      <c r="BN12">
        <v>0</v>
      </c>
      <c r="BO12">
        <v>75.010000000000005</v>
      </c>
      <c r="BP12">
        <v>25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770.2299999999999</v>
      </c>
      <c r="I13" s="88">
        <v>380.59999999999997</v>
      </c>
      <c r="J13" s="88">
        <v>391.38000000000005</v>
      </c>
      <c r="K13" s="88">
        <v>0.97</v>
      </c>
      <c r="L13" s="88">
        <v>1.45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41.56</v>
      </c>
      <c r="X13">
        <v>2.9</v>
      </c>
      <c r="Y13">
        <v>13.24</v>
      </c>
      <c r="Z13">
        <v>28.53</v>
      </c>
      <c r="AA13">
        <v>4.08</v>
      </c>
      <c r="AB13">
        <v>0.97</v>
      </c>
      <c r="AC13">
        <v>29</v>
      </c>
      <c r="AD13">
        <v>76.84</v>
      </c>
      <c r="AE13">
        <v>105.11</v>
      </c>
      <c r="AF13">
        <v>186.05</v>
      </c>
      <c r="AG13">
        <v>35.04</v>
      </c>
      <c r="AH13">
        <v>25.61</v>
      </c>
      <c r="AI13">
        <v>66.45</v>
      </c>
      <c r="AJ13">
        <v>0</v>
      </c>
      <c r="AK13">
        <v>0.57999999999999996</v>
      </c>
      <c r="AL13">
        <v>49.77</v>
      </c>
      <c r="AM13">
        <v>81.19</v>
      </c>
      <c r="AN13">
        <v>21.75</v>
      </c>
      <c r="AO13">
        <v>14.5</v>
      </c>
      <c r="AP13">
        <v>14.5</v>
      </c>
      <c r="AQ13">
        <v>27.5</v>
      </c>
      <c r="AR13">
        <v>21.81</v>
      </c>
      <c r="AS13">
        <v>67.25</v>
      </c>
      <c r="AT13">
        <v>37.96</v>
      </c>
      <c r="AU13">
        <v>96.65</v>
      </c>
      <c r="AV13">
        <v>190.99</v>
      </c>
      <c r="AW13">
        <v>36.729999999999997</v>
      </c>
      <c r="AX13">
        <v>1.45</v>
      </c>
      <c r="AY13">
        <v>49.77</v>
      </c>
      <c r="AZ13">
        <v>0.77</v>
      </c>
      <c r="BA13">
        <v>0.41</v>
      </c>
      <c r="BB13">
        <v>0.52</v>
      </c>
      <c r="BC13">
        <v>0.97</v>
      </c>
      <c r="BD13">
        <v>0.83</v>
      </c>
      <c r="BE13">
        <v>1.01</v>
      </c>
      <c r="BF13">
        <v>0.85</v>
      </c>
      <c r="BG13">
        <v>0.61</v>
      </c>
      <c r="BH13">
        <v>0.61</v>
      </c>
      <c r="BI13">
        <v>2.9</v>
      </c>
      <c r="BJ13">
        <v>0</v>
      </c>
      <c r="BK13">
        <v>24.16</v>
      </c>
      <c r="BL13">
        <v>22.79</v>
      </c>
      <c r="BM13">
        <v>60.41</v>
      </c>
      <c r="BN13">
        <v>0</v>
      </c>
      <c r="BO13">
        <v>75.010000000000005</v>
      </c>
      <c r="BP13">
        <v>25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770.2299999999999</v>
      </c>
      <c r="I14" s="88">
        <v>380.59999999999997</v>
      </c>
      <c r="J14" s="88">
        <v>391.38000000000005</v>
      </c>
      <c r="K14" s="88">
        <v>0.97</v>
      </c>
      <c r="L14" s="88">
        <v>1.45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41.56</v>
      </c>
      <c r="X14">
        <v>2.9</v>
      </c>
      <c r="Y14">
        <v>13.24</v>
      </c>
      <c r="Z14">
        <v>28.53</v>
      </c>
      <c r="AA14">
        <v>4.08</v>
      </c>
      <c r="AB14">
        <v>0.97</v>
      </c>
      <c r="AC14">
        <v>29</v>
      </c>
      <c r="AD14">
        <v>76.84</v>
      </c>
      <c r="AE14">
        <v>105.11</v>
      </c>
      <c r="AF14">
        <v>186.05</v>
      </c>
      <c r="AG14">
        <v>35.04</v>
      </c>
      <c r="AH14">
        <v>25.61</v>
      </c>
      <c r="AI14">
        <v>66.45</v>
      </c>
      <c r="AJ14">
        <v>0</v>
      </c>
      <c r="AK14">
        <v>0.57999999999999996</v>
      </c>
      <c r="AL14">
        <v>49.77</v>
      </c>
      <c r="AM14">
        <v>81.19</v>
      </c>
      <c r="AN14">
        <v>21.75</v>
      </c>
      <c r="AO14">
        <v>14.5</v>
      </c>
      <c r="AP14">
        <v>14.5</v>
      </c>
      <c r="AQ14">
        <v>27.5</v>
      </c>
      <c r="AR14">
        <v>21.81</v>
      </c>
      <c r="AS14">
        <v>67.25</v>
      </c>
      <c r="AT14">
        <v>37.96</v>
      </c>
      <c r="AU14">
        <v>96.65</v>
      </c>
      <c r="AV14">
        <v>190.99</v>
      </c>
      <c r="AW14">
        <v>36.729999999999997</v>
      </c>
      <c r="AX14">
        <v>1.45</v>
      </c>
      <c r="AY14">
        <v>49.77</v>
      </c>
      <c r="AZ14">
        <v>0.77</v>
      </c>
      <c r="BA14">
        <v>0.41</v>
      </c>
      <c r="BB14">
        <v>0.52</v>
      </c>
      <c r="BC14">
        <v>0.97</v>
      </c>
      <c r="BD14">
        <v>0.83</v>
      </c>
      <c r="BE14">
        <v>1.01</v>
      </c>
      <c r="BF14">
        <v>0.85</v>
      </c>
      <c r="BG14">
        <v>0.61</v>
      </c>
      <c r="BH14">
        <v>0.61</v>
      </c>
      <c r="BI14">
        <v>2.9</v>
      </c>
      <c r="BJ14">
        <v>0</v>
      </c>
      <c r="BK14">
        <v>24.16</v>
      </c>
      <c r="BL14">
        <v>22.79</v>
      </c>
      <c r="BM14">
        <v>60.41</v>
      </c>
      <c r="BN14">
        <v>0</v>
      </c>
      <c r="BO14">
        <v>75.010000000000005</v>
      </c>
      <c r="BP14">
        <v>25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770.00999999999988</v>
      </c>
      <c r="I15" s="88">
        <v>343.96999999999997</v>
      </c>
      <c r="J15" s="88">
        <v>391.38000000000005</v>
      </c>
      <c r="K15" s="88">
        <v>0.97</v>
      </c>
      <c r="L15" s="88">
        <v>1.45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41.56</v>
      </c>
      <c r="X15">
        <v>2.9</v>
      </c>
      <c r="Y15">
        <v>13.24</v>
      </c>
      <c r="Z15">
        <v>28.53</v>
      </c>
      <c r="AA15">
        <v>4.08</v>
      </c>
      <c r="AB15">
        <v>0.97</v>
      </c>
      <c r="AC15">
        <v>29</v>
      </c>
      <c r="AD15">
        <v>76.84</v>
      </c>
      <c r="AE15">
        <v>105.11</v>
      </c>
      <c r="AF15">
        <v>186.05</v>
      </c>
      <c r="AG15">
        <v>35.04</v>
      </c>
      <c r="AH15">
        <v>25.61</v>
      </c>
      <c r="AI15">
        <v>66.45</v>
      </c>
      <c r="AJ15">
        <v>0</v>
      </c>
      <c r="AK15">
        <v>0.57999999999999996</v>
      </c>
      <c r="AL15">
        <v>49.77</v>
      </c>
      <c r="AM15">
        <v>81.19</v>
      </c>
      <c r="AN15">
        <v>21.75</v>
      </c>
      <c r="AO15">
        <v>14.5</v>
      </c>
      <c r="AP15">
        <v>14.5</v>
      </c>
      <c r="AQ15">
        <v>27.5</v>
      </c>
      <c r="AR15">
        <v>21.81</v>
      </c>
      <c r="AS15">
        <v>30.62</v>
      </c>
      <c r="AT15">
        <v>37.96</v>
      </c>
      <c r="AU15">
        <v>96.65</v>
      </c>
      <c r="AV15">
        <v>190.99</v>
      </c>
      <c r="AW15">
        <v>36.729999999999997</v>
      </c>
      <c r="AX15">
        <v>1.45</v>
      </c>
      <c r="AY15">
        <v>49.77</v>
      </c>
      <c r="AZ15">
        <v>0.77</v>
      </c>
      <c r="BA15">
        <v>0.41</v>
      </c>
      <c r="BB15">
        <v>0.52</v>
      </c>
      <c r="BC15">
        <v>0.97</v>
      </c>
      <c r="BD15">
        <v>0.83</v>
      </c>
      <c r="BE15">
        <v>1.01</v>
      </c>
      <c r="BF15">
        <v>0.85</v>
      </c>
      <c r="BG15">
        <v>0.61</v>
      </c>
      <c r="BH15">
        <v>0.39</v>
      </c>
      <c r="BI15">
        <v>2.9</v>
      </c>
      <c r="BJ15">
        <v>0</v>
      </c>
      <c r="BK15">
        <v>24.16</v>
      </c>
      <c r="BL15">
        <v>22.79</v>
      </c>
      <c r="BM15">
        <v>60.41</v>
      </c>
      <c r="BN15">
        <v>0</v>
      </c>
      <c r="BO15">
        <v>75.010000000000005</v>
      </c>
      <c r="BP15">
        <v>25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770.00999999999988</v>
      </c>
      <c r="I16" s="88">
        <v>343.96999999999997</v>
      </c>
      <c r="J16" s="88">
        <v>391.38000000000005</v>
      </c>
      <c r="K16" s="88">
        <v>0.97</v>
      </c>
      <c r="L16" s="88">
        <v>1.45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41.56</v>
      </c>
      <c r="X16">
        <v>2.9</v>
      </c>
      <c r="Y16">
        <v>13.24</v>
      </c>
      <c r="Z16">
        <v>28.53</v>
      </c>
      <c r="AA16">
        <v>4.08</v>
      </c>
      <c r="AB16">
        <v>0.97</v>
      </c>
      <c r="AC16">
        <v>29</v>
      </c>
      <c r="AD16">
        <v>76.84</v>
      </c>
      <c r="AE16">
        <v>105.11</v>
      </c>
      <c r="AF16">
        <v>186.05</v>
      </c>
      <c r="AG16">
        <v>35.04</v>
      </c>
      <c r="AH16">
        <v>25.61</v>
      </c>
      <c r="AI16">
        <v>66.45</v>
      </c>
      <c r="AJ16">
        <v>0</v>
      </c>
      <c r="AK16">
        <v>0.57999999999999996</v>
      </c>
      <c r="AL16">
        <v>49.77</v>
      </c>
      <c r="AM16">
        <v>81.19</v>
      </c>
      <c r="AN16">
        <v>21.75</v>
      </c>
      <c r="AO16">
        <v>14.5</v>
      </c>
      <c r="AP16">
        <v>14.5</v>
      </c>
      <c r="AQ16">
        <v>27.5</v>
      </c>
      <c r="AR16">
        <v>21.81</v>
      </c>
      <c r="AS16">
        <v>30.62</v>
      </c>
      <c r="AT16">
        <v>37.96</v>
      </c>
      <c r="AU16">
        <v>96.65</v>
      </c>
      <c r="AV16">
        <v>190.99</v>
      </c>
      <c r="AW16">
        <v>36.729999999999997</v>
      </c>
      <c r="AX16">
        <v>1.45</v>
      </c>
      <c r="AY16">
        <v>49.77</v>
      </c>
      <c r="AZ16">
        <v>0.77</v>
      </c>
      <c r="BA16">
        <v>0.41</v>
      </c>
      <c r="BB16">
        <v>0.52</v>
      </c>
      <c r="BC16">
        <v>0.97</v>
      </c>
      <c r="BD16">
        <v>0.83</v>
      </c>
      <c r="BE16">
        <v>1.01</v>
      </c>
      <c r="BF16">
        <v>0.85</v>
      </c>
      <c r="BG16">
        <v>0.61</v>
      </c>
      <c r="BH16">
        <v>0.39</v>
      </c>
      <c r="BI16">
        <v>2.9</v>
      </c>
      <c r="BJ16">
        <v>0</v>
      </c>
      <c r="BK16">
        <v>24.16</v>
      </c>
      <c r="BL16">
        <v>22.79</v>
      </c>
      <c r="BM16">
        <v>60.41</v>
      </c>
      <c r="BN16">
        <v>0</v>
      </c>
      <c r="BO16">
        <v>75.010000000000005</v>
      </c>
      <c r="BP16">
        <v>25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770.00999999999988</v>
      </c>
      <c r="I17" s="88">
        <v>343.96999999999997</v>
      </c>
      <c r="J17" s="88">
        <v>391.38000000000005</v>
      </c>
      <c r="K17" s="88">
        <v>0.97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41.56</v>
      </c>
      <c r="X17">
        <v>2.9</v>
      </c>
      <c r="Y17">
        <v>13.24</v>
      </c>
      <c r="Z17">
        <v>28.53</v>
      </c>
      <c r="AA17">
        <v>4.08</v>
      </c>
      <c r="AB17">
        <v>0.97</v>
      </c>
      <c r="AC17">
        <v>29</v>
      </c>
      <c r="AD17">
        <v>76.84</v>
      </c>
      <c r="AE17">
        <v>105.11</v>
      </c>
      <c r="AF17">
        <v>186.05</v>
      </c>
      <c r="AG17">
        <v>35.04</v>
      </c>
      <c r="AH17">
        <v>25.61</v>
      </c>
      <c r="AI17">
        <v>66.45</v>
      </c>
      <c r="AJ17">
        <v>0</v>
      </c>
      <c r="AK17">
        <v>0.57999999999999996</v>
      </c>
      <c r="AL17">
        <v>49.77</v>
      </c>
      <c r="AM17">
        <v>81.19</v>
      </c>
      <c r="AN17">
        <v>21.75</v>
      </c>
      <c r="AO17">
        <v>14.5</v>
      </c>
      <c r="AP17">
        <v>14.5</v>
      </c>
      <c r="AQ17">
        <v>27.5</v>
      </c>
      <c r="AR17">
        <v>21.81</v>
      </c>
      <c r="AS17">
        <v>30.62</v>
      </c>
      <c r="AT17">
        <v>37.96</v>
      </c>
      <c r="AU17">
        <v>96.65</v>
      </c>
      <c r="AV17">
        <v>190.99</v>
      </c>
      <c r="AW17">
        <v>36.729999999999997</v>
      </c>
      <c r="AX17">
        <v>1.45</v>
      </c>
      <c r="AY17">
        <v>49.77</v>
      </c>
      <c r="AZ17">
        <v>0.77</v>
      </c>
      <c r="BA17">
        <v>0.41</v>
      </c>
      <c r="BB17">
        <v>0.52</v>
      </c>
      <c r="BC17">
        <v>0.97</v>
      </c>
      <c r="BD17">
        <v>0.83</v>
      </c>
      <c r="BE17">
        <v>1.01</v>
      </c>
      <c r="BF17">
        <v>0.85</v>
      </c>
      <c r="BG17">
        <v>0.61</v>
      </c>
      <c r="BH17">
        <v>0.39</v>
      </c>
      <c r="BI17">
        <v>2.9</v>
      </c>
      <c r="BJ17">
        <v>0</v>
      </c>
      <c r="BK17">
        <v>24.16</v>
      </c>
      <c r="BL17">
        <v>22.79</v>
      </c>
      <c r="BM17">
        <v>60.41</v>
      </c>
      <c r="BN17">
        <v>0</v>
      </c>
      <c r="BO17">
        <v>75.010000000000005</v>
      </c>
      <c r="BP17">
        <v>25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770.00999999999988</v>
      </c>
      <c r="I18" s="88">
        <v>343.96999999999997</v>
      </c>
      <c r="J18" s="88">
        <v>391.38000000000005</v>
      </c>
      <c r="K18" s="88">
        <v>0.97</v>
      </c>
      <c r="L18" s="88">
        <v>1.45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41.56</v>
      </c>
      <c r="X18">
        <v>2.9</v>
      </c>
      <c r="Y18">
        <v>13.24</v>
      </c>
      <c r="Z18">
        <v>28.53</v>
      </c>
      <c r="AA18">
        <v>4.08</v>
      </c>
      <c r="AB18">
        <v>0.97</v>
      </c>
      <c r="AC18">
        <v>29</v>
      </c>
      <c r="AD18">
        <v>76.84</v>
      </c>
      <c r="AE18">
        <v>105.11</v>
      </c>
      <c r="AF18">
        <v>186.05</v>
      </c>
      <c r="AG18">
        <v>35.04</v>
      </c>
      <c r="AH18">
        <v>25.61</v>
      </c>
      <c r="AI18">
        <v>66.45</v>
      </c>
      <c r="AJ18">
        <v>0</v>
      </c>
      <c r="AK18">
        <v>0.57999999999999996</v>
      </c>
      <c r="AL18">
        <v>49.77</v>
      </c>
      <c r="AM18">
        <v>81.19</v>
      </c>
      <c r="AN18">
        <v>21.75</v>
      </c>
      <c r="AO18">
        <v>14.5</v>
      </c>
      <c r="AP18">
        <v>14.5</v>
      </c>
      <c r="AQ18">
        <v>27.5</v>
      </c>
      <c r="AR18">
        <v>21.81</v>
      </c>
      <c r="AS18">
        <v>30.62</v>
      </c>
      <c r="AT18">
        <v>37.96</v>
      </c>
      <c r="AU18">
        <v>96.65</v>
      </c>
      <c r="AV18">
        <v>190.99</v>
      </c>
      <c r="AW18">
        <v>36.729999999999997</v>
      </c>
      <c r="AX18">
        <v>1.45</v>
      </c>
      <c r="AY18">
        <v>49.77</v>
      </c>
      <c r="AZ18">
        <v>0.77</v>
      </c>
      <c r="BA18">
        <v>0.41</v>
      </c>
      <c r="BB18">
        <v>0.52</v>
      </c>
      <c r="BC18">
        <v>0.97</v>
      </c>
      <c r="BD18">
        <v>0.83</v>
      </c>
      <c r="BE18">
        <v>1.01</v>
      </c>
      <c r="BF18">
        <v>0.85</v>
      </c>
      <c r="BG18">
        <v>0.61</v>
      </c>
      <c r="BH18">
        <v>0.39</v>
      </c>
      <c r="BI18">
        <v>2.9</v>
      </c>
      <c r="BJ18">
        <v>0</v>
      </c>
      <c r="BK18">
        <v>24.16</v>
      </c>
      <c r="BL18">
        <v>22.79</v>
      </c>
      <c r="BM18">
        <v>60.41</v>
      </c>
      <c r="BN18">
        <v>0</v>
      </c>
      <c r="BO18">
        <v>75.010000000000005</v>
      </c>
      <c r="BP18">
        <v>25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770.2299999999999</v>
      </c>
      <c r="I19" s="88">
        <v>343.96999999999997</v>
      </c>
      <c r="J19" s="88">
        <v>391.38000000000005</v>
      </c>
      <c r="K19" s="88">
        <v>0.97</v>
      </c>
      <c r="L19" s="88">
        <v>1.45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41.56</v>
      </c>
      <c r="X19">
        <v>2.9</v>
      </c>
      <c r="Y19">
        <v>13.24</v>
      </c>
      <c r="Z19">
        <v>28.53</v>
      </c>
      <c r="AA19">
        <v>4.08</v>
      </c>
      <c r="AB19">
        <v>0.97</v>
      </c>
      <c r="AC19">
        <v>29</v>
      </c>
      <c r="AD19">
        <v>76.84</v>
      </c>
      <c r="AE19">
        <v>105.11</v>
      </c>
      <c r="AF19">
        <v>186.05</v>
      </c>
      <c r="AG19">
        <v>35.04</v>
      </c>
      <c r="AH19">
        <v>25.61</v>
      </c>
      <c r="AI19">
        <v>66.45</v>
      </c>
      <c r="AJ19">
        <v>0</v>
      </c>
      <c r="AK19">
        <v>0.57999999999999996</v>
      </c>
      <c r="AL19">
        <v>49.77</v>
      </c>
      <c r="AM19">
        <v>81.19</v>
      </c>
      <c r="AN19">
        <v>21.75</v>
      </c>
      <c r="AO19">
        <v>14.5</v>
      </c>
      <c r="AP19">
        <v>14.5</v>
      </c>
      <c r="AQ19">
        <v>27.5</v>
      </c>
      <c r="AR19">
        <v>21.81</v>
      </c>
      <c r="AS19">
        <v>30.62</v>
      </c>
      <c r="AT19">
        <v>37.96</v>
      </c>
      <c r="AU19">
        <v>96.65</v>
      </c>
      <c r="AV19">
        <v>190.99</v>
      </c>
      <c r="AW19">
        <v>36.729999999999997</v>
      </c>
      <c r="AX19">
        <v>1.45</v>
      </c>
      <c r="AY19">
        <v>49.77</v>
      </c>
      <c r="AZ19">
        <v>0.77</v>
      </c>
      <c r="BA19">
        <v>0.41</v>
      </c>
      <c r="BB19">
        <v>0.52</v>
      </c>
      <c r="BC19">
        <v>0.97</v>
      </c>
      <c r="BD19">
        <v>0.83</v>
      </c>
      <c r="BE19">
        <v>1.01</v>
      </c>
      <c r="BF19">
        <v>0.85</v>
      </c>
      <c r="BG19">
        <v>0.61</v>
      </c>
      <c r="BH19">
        <v>0.61</v>
      </c>
      <c r="BI19">
        <v>2.9</v>
      </c>
      <c r="BJ19">
        <v>0</v>
      </c>
      <c r="BK19">
        <v>24.16</v>
      </c>
      <c r="BL19">
        <v>22.79</v>
      </c>
      <c r="BM19">
        <v>60.41</v>
      </c>
      <c r="BN19">
        <v>0</v>
      </c>
      <c r="BO19">
        <v>75.010000000000005</v>
      </c>
      <c r="BP19">
        <v>25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770.2299999999999</v>
      </c>
      <c r="I20" s="88">
        <v>343.96999999999997</v>
      </c>
      <c r="J20" s="88">
        <v>391.38000000000005</v>
      </c>
      <c r="K20" s="88">
        <v>0.97</v>
      </c>
      <c r="L20" s="88">
        <v>1.45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41.56</v>
      </c>
      <c r="X20">
        <v>2.9</v>
      </c>
      <c r="Y20">
        <v>13.24</v>
      </c>
      <c r="Z20">
        <v>28.53</v>
      </c>
      <c r="AA20">
        <v>4.08</v>
      </c>
      <c r="AB20">
        <v>0.97</v>
      </c>
      <c r="AC20">
        <v>29</v>
      </c>
      <c r="AD20">
        <v>76.84</v>
      </c>
      <c r="AE20">
        <v>105.11</v>
      </c>
      <c r="AF20">
        <v>186.05</v>
      </c>
      <c r="AG20">
        <v>35.04</v>
      </c>
      <c r="AH20">
        <v>25.61</v>
      </c>
      <c r="AI20">
        <v>66.45</v>
      </c>
      <c r="AJ20">
        <v>0</v>
      </c>
      <c r="AK20">
        <v>0.57999999999999996</v>
      </c>
      <c r="AL20">
        <v>49.77</v>
      </c>
      <c r="AM20">
        <v>81.19</v>
      </c>
      <c r="AN20">
        <v>21.75</v>
      </c>
      <c r="AO20">
        <v>14.5</v>
      </c>
      <c r="AP20">
        <v>14.5</v>
      </c>
      <c r="AQ20">
        <v>27.5</v>
      </c>
      <c r="AR20">
        <v>21.81</v>
      </c>
      <c r="AS20">
        <v>30.62</v>
      </c>
      <c r="AT20">
        <v>37.96</v>
      </c>
      <c r="AU20">
        <v>96.65</v>
      </c>
      <c r="AV20">
        <v>190.99</v>
      </c>
      <c r="AW20">
        <v>36.729999999999997</v>
      </c>
      <c r="AX20">
        <v>1.45</v>
      </c>
      <c r="AY20">
        <v>49.77</v>
      </c>
      <c r="AZ20">
        <v>0.77</v>
      </c>
      <c r="BA20">
        <v>0.41</v>
      </c>
      <c r="BB20">
        <v>0.52</v>
      </c>
      <c r="BC20">
        <v>0.97</v>
      </c>
      <c r="BD20">
        <v>0.83</v>
      </c>
      <c r="BE20">
        <v>1.01</v>
      </c>
      <c r="BF20">
        <v>0.85</v>
      </c>
      <c r="BG20">
        <v>0.61</v>
      </c>
      <c r="BH20">
        <v>0.61</v>
      </c>
      <c r="BI20">
        <v>2.9</v>
      </c>
      <c r="BJ20">
        <v>0</v>
      </c>
      <c r="BK20">
        <v>24.16</v>
      </c>
      <c r="BL20">
        <v>22.79</v>
      </c>
      <c r="BM20">
        <v>60.41</v>
      </c>
      <c r="BN20">
        <v>0</v>
      </c>
      <c r="BO20">
        <v>75.010000000000005</v>
      </c>
      <c r="BP20">
        <v>25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770.2299999999999</v>
      </c>
      <c r="I21" s="88">
        <v>343.96999999999997</v>
      </c>
      <c r="J21" s="88">
        <v>391.38000000000005</v>
      </c>
      <c r="K21" s="88">
        <v>0.97</v>
      </c>
      <c r="L21" s="88">
        <v>1.45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41.56</v>
      </c>
      <c r="X21">
        <v>2.9</v>
      </c>
      <c r="Y21">
        <v>13.24</v>
      </c>
      <c r="Z21">
        <v>28.53</v>
      </c>
      <c r="AA21">
        <v>4.08</v>
      </c>
      <c r="AB21">
        <v>0.97</v>
      </c>
      <c r="AC21">
        <v>29</v>
      </c>
      <c r="AD21">
        <v>76.84</v>
      </c>
      <c r="AE21">
        <v>105.11</v>
      </c>
      <c r="AF21">
        <v>186.05</v>
      </c>
      <c r="AG21">
        <v>35.04</v>
      </c>
      <c r="AH21">
        <v>25.61</v>
      </c>
      <c r="AI21">
        <v>66.45</v>
      </c>
      <c r="AJ21">
        <v>0</v>
      </c>
      <c r="AK21">
        <v>0.57999999999999996</v>
      </c>
      <c r="AL21">
        <v>49.77</v>
      </c>
      <c r="AM21">
        <v>81.19</v>
      </c>
      <c r="AN21">
        <v>21.75</v>
      </c>
      <c r="AO21">
        <v>14.5</v>
      </c>
      <c r="AP21">
        <v>14.5</v>
      </c>
      <c r="AQ21">
        <v>27.5</v>
      </c>
      <c r="AR21">
        <v>21.81</v>
      </c>
      <c r="AS21">
        <v>30.62</v>
      </c>
      <c r="AT21">
        <v>37.96</v>
      </c>
      <c r="AU21">
        <v>96.65</v>
      </c>
      <c r="AV21">
        <v>190.99</v>
      </c>
      <c r="AW21">
        <v>36.729999999999997</v>
      </c>
      <c r="AX21">
        <v>1.45</v>
      </c>
      <c r="AY21">
        <v>49.77</v>
      </c>
      <c r="AZ21">
        <v>0.77</v>
      </c>
      <c r="BA21">
        <v>0.41</v>
      </c>
      <c r="BB21">
        <v>0.52</v>
      </c>
      <c r="BC21">
        <v>0.97</v>
      </c>
      <c r="BD21">
        <v>0.83</v>
      </c>
      <c r="BE21">
        <v>1.01</v>
      </c>
      <c r="BF21">
        <v>0.85</v>
      </c>
      <c r="BG21">
        <v>0.61</v>
      </c>
      <c r="BH21">
        <v>0.61</v>
      </c>
      <c r="BI21">
        <v>2.9</v>
      </c>
      <c r="BJ21">
        <v>0</v>
      </c>
      <c r="BK21">
        <v>24.16</v>
      </c>
      <c r="BL21">
        <v>22.79</v>
      </c>
      <c r="BM21">
        <v>60.41</v>
      </c>
      <c r="BN21">
        <v>0</v>
      </c>
      <c r="BO21">
        <v>75.010000000000005</v>
      </c>
      <c r="BP21">
        <v>25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770.2299999999999</v>
      </c>
      <c r="I22" s="88">
        <v>343.96999999999997</v>
      </c>
      <c r="J22" s="88">
        <v>391.38000000000005</v>
      </c>
      <c r="K22" s="88">
        <v>0.97</v>
      </c>
      <c r="L22" s="88">
        <v>1.45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41.56</v>
      </c>
      <c r="X22">
        <v>2.9</v>
      </c>
      <c r="Y22">
        <v>13.24</v>
      </c>
      <c r="Z22">
        <v>28.53</v>
      </c>
      <c r="AA22">
        <v>4.08</v>
      </c>
      <c r="AB22">
        <v>0.97</v>
      </c>
      <c r="AC22">
        <v>29</v>
      </c>
      <c r="AD22">
        <v>76.84</v>
      </c>
      <c r="AE22">
        <v>105.11</v>
      </c>
      <c r="AF22">
        <v>186.05</v>
      </c>
      <c r="AG22">
        <v>35.04</v>
      </c>
      <c r="AH22">
        <v>25.61</v>
      </c>
      <c r="AI22">
        <v>66.45</v>
      </c>
      <c r="AJ22">
        <v>0</v>
      </c>
      <c r="AK22">
        <v>0.57999999999999996</v>
      </c>
      <c r="AL22">
        <v>49.77</v>
      </c>
      <c r="AM22">
        <v>81.19</v>
      </c>
      <c r="AN22">
        <v>21.75</v>
      </c>
      <c r="AO22">
        <v>14.5</v>
      </c>
      <c r="AP22">
        <v>14.5</v>
      </c>
      <c r="AQ22">
        <v>27.5</v>
      </c>
      <c r="AR22">
        <v>21.81</v>
      </c>
      <c r="AS22">
        <v>30.62</v>
      </c>
      <c r="AT22">
        <v>37.96</v>
      </c>
      <c r="AU22">
        <v>96.65</v>
      </c>
      <c r="AV22">
        <v>190.99</v>
      </c>
      <c r="AW22">
        <v>36.729999999999997</v>
      </c>
      <c r="AX22">
        <v>1.45</v>
      </c>
      <c r="AY22">
        <v>49.77</v>
      </c>
      <c r="AZ22">
        <v>0.77</v>
      </c>
      <c r="BA22">
        <v>0.41</v>
      </c>
      <c r="BB22">
        <v>0.52</v>
      </c>
      <c r="BC22">
        <v>0.97</v>
      </c>
      <c r="BD22">
        <v>0.83</v>
      </c>
      <c r="BE22">
        <v>1.01</v>
      </c>
      <c r="BF22">
        <v>0.85</v>
      </c>
      <c r="BG22">
        <v>0.61</v>
      </c>
      <c r="BH22">
        <v>0.61</v>
      </c>
      <c r="BI22">
        <v>2.9</v>
      </c>
      <c r="BJ22">
        <v>0</v>
      </c>
      <c r="BK22">
        <v>24.16</v>
      </c>
      <c r="BL22">
        <v>22.79</v>
      </c>
      <c r="BM22">
        <v>60.41</v>
      </c>
      <c r="BN22">
        <v>0</v>
      </c>
      <c r="BO22">
        <v>75.010000000000005</v>
      </c>
      <c r="BP22">
        <v>25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770.2299999999999</v>
      </c>
      <c r="I23" s="88">
        <v>343.96999999999997</v>
      </c>
      <c r="J23" s="88">
        <v>391.38000000000005</v>
      </c>
      <c r="K23" s="88">
        <v>0.97</v>
      </c>
      <c r="L23" s="88">
        <v>1.45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41.56</v>
      </c>
      <c r="X23">
        <v>2.9</v>
      </c>
      <c r="Y23">
        <v>13.24</v>
      </c>
      <c r="Z23">
        <v>28.53</v>
      </c>
      <c r="AA23">
        <v>4.08</v>
      </c>
      <c r="AB23">
        <v>0.97</v>
      </c>
      <c r="AC23">
        <v>29</v>
      </c>
      <c r="AD23">
        <v>76.84</v>
      </c>
      <c r="AE23">
        <v>105.11</v>
      </c>
      <c r="AF23">
        <v>186.05</v>
      </c>
      <c r="AG23">
        <v>35.04</v>
      </c>
      <c r="AH23">
        <v>25.61</v>
      </c>
      <c r="AI23">
        <v>66.45</v>
      </c>
      <c r="AJ23">
        <v>0</v>
      </c>
      <c r="AK23">
        <v>0.57999999999999996</v>
      </c>
      <c r="AL23">
        <v>49.77</v>
      </c>
      <c r="AM23">
        <v>81.19</v>
      </c>
      <c r="AN23">
        <v>21.75</v>
      </c>
      <c r="AO23">
        <v>14.5</v>
      </c>
      <c r="AP23">
        <v>14.5</v>
      </c>
      <c r="AQ23">
        <v>27.5</v>
      </c>
      <c r="AR23">
        <v>21.81</v>
      </c>
      <c r="AS23">
        <v>30.62</v>
      </c>
      <c r="AT23">
        <v>37.96</v>
      </c>
      <c r="AU23">
        <v>96.65</v>
      </c>
      <c r="AV23">
        <v>190.99</v>
      </c>
      <c r="AW23">
        <v>36.729999999999997</v>
      </c>
      <c r="AX23">
        <v>1.45</v>
      </c>
      <c r="AY23">
        <v>49.77</v>
      </c>
      <c r="AZ23">
        <v>0.77</v>
      </c>
      <c r="BA23">
        <v>0.41</v>
      </c>
      <c r="BB23">
        <v>0.52</v>
      </c>
      <c r="BC23">
        <v>0.97</v>
      </c>
      <c r="BD23">
        <v>0.83</v>
      </c>
      <c r="BE23">
        <v>1.01</v>
      </c>
      <c r="BF23">
        <v>0.85</v>
      </c>
      <c r="BG23">
        <v>0.61</v>
      </c>
      <c r="BH23">
        <v>0.61</v>
      </c>
      <c r="BI23">
        <v>2.9</v>
      </c>
      <c r="BJ23">
        <v>0</v>
      </c>
      <c r="BK23">
        <v>24.16</v>
      </c>
      <c r="BL23">
        <v>22.79</v>
      </c>
      <c r="BM23">
        <v>60.41</v>
      </c>
      <c r="BN23">
        <v>0</v>
      </c>
      <c r="BO23">
        <v>75.010000000000005</v>
      </c>
      <c r="BP23">
        <v>25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770.2299999999999</v>
      </c>
      <c r="I24" s="88">
        <v>343.96999999999997</v>
      </c>
      <c r="J24" s="88">
        <v>391.38000000000005</v>
      </c>
      <c r="K24" s="88">
        <v>0.97</v>
      </c>
      <c r="L24" s="88">
        <v>1.45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41.56</v>
      </c>
      <c r="X24">
        <v>2.9</v>
      </c>
      <c r="Y24">
        <v>13.24</v>
      </c>
      <c r="Z24">
        <v>28.53</v>
      </c>
      <c r="AA24">
        <v>4.08</v>
      </c>
      <c r="AB24">
        <v>0.97</v>
      </c>
      <c r="AC24">
        <v>29</v>
      </c>
      <c r="AD24">
        <v>76.84</v>
      </c>
      <c r="AE24">
        <v>105.11</v>
      </c>
      <c r="AF24">
        <v>186.05</v>
      </c>
      <c r="AG24">
        <v>35.04</v>
      </c>
      <c r="AH24">
        <v>25.61</v>
      </c>
      <c r="AI24">
        <v>66.45</v>
      </c>
      <c r="AJ24">
        <v>0</v>
      </c>
      <c r="AK24">
        <v>0.57999999999999996</v>
      </c>
      <c r="AL24">
        <v>49.77</v>
      </c>
      <c r="AM24">
        <v>81.19</v>
      </c>
      <c r="AN24">
        <v>21.75</v>
      </c>
      <c r="AO24">
        <v>14.5</v>
      </c>
      <c r="AP24">
        <v>14.5</v>
      </c>
      <c r="AQ24">
        <v>27.5</v>
      </c>
      <c r="AR24">
        <v>21.81</v>
      </c>
      <c r="AS24">
        <v>30.62</v>
      </c>
      <c r="AT24">
        <v>37.96</v>
      </c>
      <c r="AU24">
        <v>96.65</v>
      </c>
      <c r="AV24">
        <v>190.99</v>
      </c>
      <c r="AW24">
        <v>36.729999999999997</v>
      </c>
      <c r="AX24">
        <v>1.45</v>
      </c>
      <c r="AY24">
        <v>49.77</v>
      </c>
      <c r="AZ24">
        <v>0.77</v>
      </c>
      <c r="BA24">
        <v>0.41</v>
      </c>
      <c r="BB24">
        <v>0.52</v>
      </c>
      <c r="BC24">
        <v>0.97</v>
      </c>
      <c r="BD24">
        <v>0.83</v>
      </c>
      <c r="BE24">
        <v>1.01</v>
      </c>
      <c r="BF24">
        <v>0.85</v>
      </c>
      <c r="BG24">
        <v>0.61</v>
      </c>
      <c r="BH24">
        <v>0.61</v>
      </c>
      <c r="BI24">
        <v>2.9</v>
      </c>
      <c r="BJ24">
        <v>0</v>
      </c>
      <c r="BK24">
        <v>24.16</v>
      </c>
      <c r="BL24">
        <v>22.79</v>
      </c>
      <c r="BM24">
        <v>60.41</v>
      </c>
      <c r="BN24">
        <v>0</v>
      </c>
      <c r="BO24">
        <v>75.010000000000005</v>
      </c>
      <c r="BP24">
        <v>25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770.2299999999999</v>
      </c>
      <c r="I25" s="88">
        <v>343.96999999999997</v>
      </c>
      <c r="J25" s="88">
        <v>391.38000000000005</v>
      </c>
      <c r="K25" s="88">
        <v>0.97</v>
      </c>
      <c r="L25" s="88">
        <v>1.45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41.56</v>
      </c>
      <c r="X25">
        <v>2.9</v>
      </c>
      <c r="Y25">
        <v>13.24</v>
      </c>
      <c r="Z25">
        <v>28.53</v>
      </c>
      <c r="AA25">
        <v>4.08</v>
      </c>
      <c r="AB25">
        <v>0.97</v>
      </c>
      <c r="AC25">
        <v>29</v>
      </c>
      <c r="AD25">
        <v>76.84</v>
      </c>
      <c r="AE25">
        <v>105.11</v>
      </c>
      <c r="AF25">
        <v>186.05</v>
      </c>
      <c r="AG25">
        <v>35.04</v>
      </c>
      <c r="AH25">
        <v>25.61</v>
      </c>
      <c r="AI25">
        <v>66.45</v>
      </c>
      <c r="AJ25">
        <v>0</v>
      </c>
      <c r="AK25">
        <v>0.57999999999999996</v>
      </c>
      <c r="AL25">
        <v>49.77</v>
      </c>
      <c r="AM25">
        <v>81.19</v>
      </c>
      <c r="AN25">
        <v>21.75</v>
      </c>
      <c r="AO25">
        <v>14.5</v>
      </c>
      <c r="AP25">
        <v>14.5</v>
      </c>
      <c r="AQ25">
        <v>27.5</v>
      </c>
      <c r="AR25">
        <v>21.81</v>
      </c>
      <c r="AS25">
        <v>30.62</v>
      </c>
      <c r="AT25">
        <v>37.96</v>
      </c>
      <c r="AU25">
        <v>96.65</v>
      </c>
      <c r="AV25">
        <v>190.99</v>
      </c>
      <c r="AW25">
        <v>36.729999999999997</v>
      </c>
      <c r="AX25">
        <v>1.45</v>
      </c>
      <c r="AY25">
        <v>49.77</v>
      </c>
      <c r="AZ25">
        <v>0.77</v>
      </c>
      <c r="BA25">
        <v>0.41</v>
      </c>
      <c r="BB25">
        <v>0.52</v>
      </c>
      <c r="BC25">
        <v>0.97</v>
      </c>
      <c r="BD25">
        <v>0.83</v>
      </c>
      <c r="BE25">
        <v>1.01</v>
      </c>
      <c r="BF25">
        <v>0.85</v>
      </c>
      <c r="BG25">
        <v>0.61</v>
      </c>
      <c r="BH25">
        <v>0.61</v>
      </c>
      <c r="BI25">
        <v>2.9</v>
      </c>
      <c r="BJ25">
        <v>0</v>
      </c>
      <c r="BK25">
        <v>24.16</v>
      </c>
      <c r="BL25">
        <v>22.79</v>
      </c>
      <c r="BM25">
        <v>60.41</v>
      </c>
      <c r="BN25">
        <v>0</v>
      </c>
      <c r="BO25">
        <v>75.010000000000005</v>
      </c>
      <c r="BP25">
        <v>25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770.2299999999999</v>
      </c>
      <c r="I26" s="88">
        <v>343.96999999999997</v>
      </c>
      <c r="J26" s="88">
        <v>391.38000000000005</v>
      </c>
      <c r="K26" s="88">
        <v>0.97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41.56</v>
      </c>
      <c r="X26">
        <v>2.9</v>
      </c>
      <c r="Y26">
        <v>13.24</v>
      </c>
      <c r="Z26">
        <v>28.53</v>
      </c>
      <c r="AA26">
        <v>4.08</v>
      </c>
      <c r="AB26">
        <v>0.97</v>
      </c>
      <c r="AC26">
        <v>29</v>
      </c>
      <c r="AD26">
        <v>76.84</v>
      </c>
      <c r="AE26">
        <v>105.11</v>
      </c>
      <c r="AF26">
        <v>186.05</v>
      </c>
      <c r="AG26">
        <v>35.04</v>
      </c>
      <c r="AH26">
        <v>25.61</v>
      </c>
      <c r="AI26">
        <v>66.45</v>
      </c>
      <c r="AJ26">
        <v>0</v>
      </c>
      <c r="AK26">
        <v>0.57999999999999996</v>
      </c>
      <c r="AL26">
        <v>49.77</v>
      </c>
      <c r="AM26">
        <v>81.19</v>
      </c>
      <c r="AN26">
        <v>21.75</v>
      </c>
      <c r="AO26">
        <v>14.5</v>
      </c>
      <c r="AP26">
        <v>14.5</v>
      </c>
      <c r="AQ26">
        <v>27.5</v>
      </c>
      <c r="AR26">
        <v>21.81</v>
      </c>
      <c r="AS26">
        <v>30.62</v>
      </c>
      <c r="AT26">
        <v>37.96</v>
      </c>
      <c r="AU26">
        <v>96.65</v>
      </c>
      <c r="AV26">
        <v>190.99</v>
      </c>
      <c r="AW26">
        <v>36.729999999999997</v>
      </c>
      <c r="AX26">
        <v>1.45</v>
      </c>
      <c r="AY26">
        <v>49.77</v>
      </c>
      <c r="AZ26">
        <v>0.77</v>
      </c>
      <c r="BA26">
        <v>0.41</v>
      </c>
      <c r="BB26">
        <v>0.52</v>
      </c>
      <c r="BC26">
        <v>0.97</v>
      </c>
      <c r="BD26">
        <v>0.83</v>
      </c>
      <c r="BE26">
        <v>1.01</v>
      </c>
      <c r="BF26">
        <v>0.85</v>
      </c>
      <c r="BG26">
        <v>0.61</v>
      </c>
      <c r="BH26">
        <v>0.61</v>
      </c>
      <c r="BI26">
        <v>2.9</v>
      </c>
      <c r="BJ26">
        <v>0</v>
      </c>
      <c r="BK26">
        <v>24.16</v>
      </c>
      <c r="BL26">
        <v>22.79</v>
      </c>
      <c r="BM26">
        <v>60.41</v>
      </c>
      <c r="BN26">
        <v>0</v>
      </c>
      <c r="BO26">
        <v>75.010000000000005</v>
      </c>
      <c r="BP26">
        <v>25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590.42000000000007</v>
      </c>
      <c r="I27" s="88">
        <v>268.82</v>
      </c>
      <c r="J27" s="88">
        <v>391.38000000000005</v>
      </c>
      <c r="K27" s="88">
        <v>0.97</v>
      </c>
      <c r="L27" s="88">
        <v>1.45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41.56</v>
      </c>
      <c r="X27">
        <v>2.9</v>
      </c>
      <c r="Y27">
        <v>13.24</v>
      </c>
      <c r="Z27">
        <v>28.53</v>
      </c>
      <c r="AA27">
        <v>6.12</v>
      </c>
      <c r="AB27">
        <v>0.97</v>
      </c>
      <c r="AC27">
        <v>29</v>
      </c>
      <c r="AD27">
        <v>0</v>
      </c>
      <c r="AE27">
        <v>0</v>
      </c>
      <c r="AF27">
        <v>186.05</v>
      </c>
      <c r="AG27">
        <v>0</v>
      </c>
      <c r="AH27">
        <v>0</v>
      </c>
      <c r="AI27">
        <v>66.45</v>
      </c>
      <c r="AJ27">
        <v>0</v>
      </c>
      <c r="AK27">
        <v>0.68</v>
      </c>
      <c r="AL27">
        <v>49.77</v>
      </c>
      <c r="AM27">
        <v>81.19</v>
      </c>
      <c r="AN27">
        <v>21.75</v>
      </c>
      <c r="AO27">
        <v>14.5</v>
      </c>
      <c r="AP27">
        <v>0</v>
      </c>
      <c r="AQ27">
        <v>27.5</v>
      </c>
      <c r="AR27">
        <v>21.81</v>
      </c>
      <c r="AS27">
        <v>30.62</v>
      </c>
      <c r="AT27">
        <v>37.96</v>
      </c>
      <c r="AU27">
        <v>96.65</v>
      </c>
      <c r="AV27">
        <v>190.99</v>
      </c>
      <c r="AW27">
        <v>36.729999999999997</v>
      </c>
      <c r="AX27">
        <v>1.45</v>
      </c>
      <c r="AY27">
        <v>49.77</v>
      </c>
      <c r="AZ27">
        <v>0.77</v>
      </c>
      <c r="BA27">
        <v>0.41</v>
      </c>
      <c r="BB27">
        <v>0.52</v>
      </c>
      <c r="BC27">
        <v>0.97</v>
      </c>
      <c r="BD27">
        <v>0.83</v>
      </c>
      <c r="BE27">
        <v>1.01</v>
      </c>
      <c r="BF27">
        <v>0.85</v>
      </c>
      <c r="BG27">
        <v>0.61</v>
      </c>
      <c r="BH27">
        <v>0.61</v>
      </c>
      <c r="BI27">
        <v>0</v>
      </c>
      <c r="BJ27">
        <v>2.9</v>
      </c>
      <c r="BK27">
        <v>24.16</v>
      </c>
      <c r="BL27">
        <v>22.79</v>
      </c>
      <c r="BM27">
        <v>60.41</v>
      </c>
      <c r="BN27">
        <v>0</v>
      </c>
      <c r="BO27">
        <v>75.010000000000005</v>
      </c>
      <c r="BP27">
        <v>25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590.80000000000007</v>
      </c>
      <c r="I28" s="88">
        <v>268.98</v>
      </c>
      <c r="J28" s="88">
        <v>391.38000000000005</v>
      </c>
      <c r="K28" s="88">
        <v>0.97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41.56</v>
      </c>
      <c r="X28">
        <v>2.9</v>
      </c>
      <c r="Y28">
        <v>13.24</v>
      </c>
      <c r="Z28">
        <v>28.53</v>
      </c>
      <c r="AA28">
        <v>6.12</v>
      </c>
      <c r="AB28">
        <v>0.97</v>
      </c>
      <c r="AC28">
        <v>29</v>
      </c>
      <c r="AD28">
        <v>0</v>
      </c>
      <c r="AE28">
        <v>0</v>
      </c>
      <c r="AF28">
        <v>186.05</v>
      </c>
      <c r="AG28">
        <v>0</v>
      </c>
      <c r="AH28">
        <v>0</v>
      </c>
      <c r="AI28">
        <v>66.45</v>
      </c>
      <c r="AJ28">
        <v>0</v>
      </c>
      <c r="AK28">
        <v>0.68</v>
      </c>
      <c r="AL28">
        <v>49.77</v>
      </c>
      <c r="AM28">
        <v>81.19</v>
      </c>
      <c r="AN28">
        <v>21.75</v>
      </c>
      <c r="AO28">
        <v>14.5</v>
      </c>
      <c r="AP28">
        <v>0</v>
      </c>
      <c r="AQ28">
        <v>27.5</v>
      </c>
      <c r="AR28">
        <v>21.81</v>
      </c>
      <c r="AS28">
        <v>30.62</v>
      </c>
      <c r="AT28">
        <v>37.96</v>
      </c>
      <c r="AU28">
        <v>96.65</v>
      </c>
      <c r="AV28">
        <v>190.99</v>
      </c>
      <c r="AW28">
        <v>36.729999999999997</v>
      </c>
      <c r="AX28">
        <v>1.45</v>
      </c>
      <c r="AY28">
        <v>49.77</v>
      </c>
      <c r="AZ28">
        <v>0.77</v>
      </c>
      <c r="BA28">
        <v>0.41</v>
      </c>
      <c r="BB28">
        <v>0.52</v>
      </c>
      <c r="BC28">
        <v>0.97</v>
      </c>
      <c r="BD28">
        <v>0.83</v>
      </c>
      <c r="BE28">
        <v>1.01</v>
      </c>
      <c r="BF28">
        <v>0.85</v>
      </c>
      <c r="BG28">
        <v>0.61</v>
      </c>
      <c r="BH28">
        <v>0.61</v>
      </c>
      <c r="BI28">
        <v>0</v>
      </c>
      <c r="BJ28">
        <v>2.9</v>
      </c>
      <c r="BK28">
        <v>24.16</v>
      </c>
      <c r="BL28">
        <v>22.79</v>
      </c>
      <c r="BM28">
        <v>60.41</v>
      </c>
      <c r="BN28">
        <v>0</v>
      </c>
      <c r="BO28">
        <v>75.010000000000005</v>
      </c>
      <c r="BP28">
        <v>25</v>
      </c>
      <c r="BQ28">
        <v>0.38</v>
      </c>
      <c r="BR28">
        <v>0.16</v>
      </c>
    </row>
    <row r="29" spans="1:70">
      <c r="A29" t="s">
        <v>269</v>
      </c>
      <c r="G29" t="s">
        <v>71</v>
      </c>
      <c r="H29" s="115">
        <v>592.1</v>
      </c>
      <c r="I29" s="88">
        <v>269.54000000000002</v>
      </c>
      <c r="J29" s="88">
        <v>391.38000000000005</v>
      </c>
      <c r="K29" s="88">
        <v>0.97</v>
      </c>
      <c r="L29" s="88">
        <v>1.45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41.56</v>
      </c>
      <c r="X29">
        <v>2.9</v>
      </c>
      <c r="Y29">
        <v>13.24</v>
      </c>
      <c r="Z29">
        <v>28.53</v>
      </c>
      <c r="AA29">
        <v>6.12</v>
      </c>
      <c r="AB29">
        <v>0.97</v>
      </c>
      <c r="AC29">
        <v>29</v>
      </c>
      <c r="AD29">
        <v>0</v>
      </c>
      <c r="AE29">
        <v>0</v>
      </c>
      <c r="AF29">
        <v>186.05</v>
      </c>
      <c r="AG29">
        <v>0</v>
      </c>
      <c r="AH29">
        <v>0</v>
      </c>
      <c r="AI29">
        <v>66.45</v>
      </c>
      <c r="AJ29">
        <v>0</v>
      </c>
      <c r="AK29">
        <v>0.68</v>
      </c>
      <c r="AL29">
        <v>49.77</v>
      </c>
      <c r="AM29">
        <v>81.19</v>
      </c>
      <c r="AN29">
        <v>21.75</v>
      </c>
      <c r="AO29">
        <v>14.5</v>
      </c>
      <c r="AP29">
        <v>0</v>
      </c>
      <c r="AQ29">
        <v>27.5</v>
      </c>
      <c r="AR29">
        <v>21.81</v>
      </c>
      <c r="AS29">
        <v>30.62</v>
      </c>
      <c r="AT29">
        <v>37.96</v>
      </c>
      <c r="AU29">
        <v>96.65</v>
      </c>
      <c r="AV29">
        <v>190.99</v>
      </c>
      <c r="AW29">
        <v>36.729999999999997</v>
      </c>
      <c r="AX29">
        <v>1.45</v>
      </c>
      <c r="AY29">
        <v>49.77</v>
      </c>
      <c r="AZ29">
        <v>0.77</v>
      </c>
      <c r="BA29">
        <v>0.41</v>
      </c>
      <c r="BB29">
        <v>0.52</v>
      </c>
      <c r="BC29">
        <v>0.97</v>
      </c>
      <c r="BD29">
        <v>0.83</v>
      </c>
      <c r="BE29">
        <v>1.01</v>
      </c>
      <c r="BF29">
        <v>0.85</v>
      </c>
      <c r="BG29">
        <v>0.61</v>
      </c>
      <c r="BH29">
        <v>0.61</v>
      </c>
      <c r="BI29">
        <v>0</v>
      </c>
      <c r="BJ29">
        <v>2.9</v>
      </c>
      <c r="BK29">
        <v>24.16</v>
      </c>
      <c r="BL29">
        <v>22.79</v>
      </c>
      <c r="BM29">
        <v>60.41</v>
      </c>
      <c r="BN29">
        <v>0</v>
      </c>
      <c r="BO29">
        <v>75.010000000000005</v>
      </c>
      <c r="BP29">
        <v>25</v>
      </c>
      <c r="BQ29">
        <v>1.68</v>
      </c>
      <c r="BR29">
        <v>0.72</v>
      </c>
    </row>
    <row r="30" spans="1:70">
      <c r="A30" t="s">
        <v>270</v>
      </c>
      <c r="G30" t="s">
        <v>72</v>
      </c>
      <c r="H30" s="115">
        <v>594.28000000000009</v>
      </c>
      <c r="I30" s="88">
        <v>270.46999999999997</v>
      </c>
      <c r="J30" s="88">
        <v>391.38000000000005</v>
      </c>
      <c r="K30" s="88">
        <v>0.97</v>
      </c>
      <c r="L30" s="88">
        <v>1.45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41.56</v>
      </c>
      <c r="X30">
        <v>2.9</v>
      </c>
      <c r="Y30">
        <v>13.24</v>
      </c>
      <c r="Z30">
        <v>28.53</v>
      </c>
      <c r="AA30">
        <v>6.12</v>
      </c>
      <c r="AB30">
        <v>0.97</v>
      </c>
      <c r="AC30">
        <v>29</v>
      </c>
      <c r="AD30">
        <v>0</v>
      </c>
      <c r="AE30">
        <v>0</v>
      </c>
      <c r="AF30">
        <v>186.05</v>
      </c>
      <c r="AG30">
        <v>0</v>
      </c>
      <c r="AH30">
        <v>0</v>
      </c>
      <c r="AI30">
        <v>66.45</v>
      </c>
      <c r="AJ30">
        <v>0</v>
      </c>
      <c r="AK30">
        <v>0.68</v>
      </c>
      <c r="AL30">
        <v>49.77</v>
      </c>
      <c r="AM30">
        <v>81.19</v>
      </c>
      <c r="AN30">
        <v>21.75</v>
      </c>
      <c r="AO30">
        <v>14.5</v>
      </c>
      <c r="AP30">
        <v>0</v>
      </c>
      <c r="AQ30">
        <v>27.5</v>
      </c>
      <c r="AR30">
        <v>21.81</v>
      </c>
      <c r="AS30">
        <v>30.62</v>
      </c>
      <c r="AT30">
        <v>37.96</v>
      </c>
      <c r="AU30">
        <v>96.65</v>
      </c>
      <c r="AV30">
        <v>190.99</v>
      </c>
      <c r="AW30">
        <v>36.729999999999997</v>
      </c>
      <c r="AX30">
        <v>1.45</v>
      </c>
      <c r="AY30">
        <v>49.77</v>
      </c>
      <c r="AZ30">
        <v>0.77</v>
      </c>
      <c r="BA30">
        <v>0.41</v>
      </c>
      <c r="BB30">
        <v>0.52</v>
      </c>
      <c r="BC30">
        <v>0.97</v>
      </c>
      <c r="BD30">
        <v>0.83</v>
      </c>
      <c r="BE30">
        <v>1.01</v>
      </c>
      <c r="BF30">
        <v>0.85</v>
      </c>
      <c r="BG30">
        <v>0.61</v>
      </c>
      <c r="BH30">
        <v>0.61</v>
      </c>
      <c r="BI30">
        <v>0</v>
      </c>
      <c r="BJ30">
        <v>2.9</v>
      </c>
      <c r="BK30">
        <v>24.16</v>
      </c>
      <c r="BL30">
        <v>22.79</v>
      </c>
      <c r="BM30">
        <v>60.41</v>
      </c>
      <c r="BN30">
        <v>0</v>
      </c>
      <c r="BO30">
        <v>75.010000000000005</v>
      </c>
      <c r="BP30">
        <v>25</v>
      </c>
      <c r="BQ30">
        <v>3.86</v>
      </c>
      <c r="BR30">
        <v>1.65</v>
      </c>
    </row>
    <row r="31" spans="1:70">
      <c r="A31" t="s">
        <v>280</v>
      </c>
      <c r="G31" t="s">
        <v>73</v>
      </c>
      <c r="H31" s="115">
        <v>597.34</v>
      </c>
      <c r="I31" s="88">
        <v>271.86</v>
      </c>
      <c r="J31" s="88">
        <v>391.38000000000005</v>
      </c>
      <c r="K31" s="88">
        <v>0.97</v>
      </c>
      <c r="L31" s="88">
        <v>8.2200000000000006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41.56</v>
      </c>
      <c r="X31">
        <v>2.9</v>
      </c>
      <c r="Y31">
        <v>13.24</v>
      </c>
      <c r="Z31">
        <v>28.53</v>
      </c>
      <c r="AA31">
        <v>6.12</v>
      </c>
      <c r="AB31">
        <v>0.97</v>
      </c>
      <c r="AC31">
        <v>29</v>
      </c>
      <c r="AD31">
        <v>0</v>
      </c>
      <c r="AE31">
        <v>0</v>
      </c>
      <c r="AF31">
        <v>186.05</v>
      </c>
      <c r="AG31">
        <v>0</v>
      </c>
      <c r="AH31">
        <v>0</v>
      </c>
      <c r="AI31">
        <v>66.45</v>
      </c>
      <c r="AJ31">
        <v>0</v>
      </c>
      <c r="AK31">
        <v>0.72</v>
      </c>
      <c r="AL31">
        <v>49.77</v>
      </c>
      <c r="AM31">
        <v>81.19</v>
      </c>
      <c r="AN31">
        <v>21.75</v>
      </c>
      <c r="AO31">
        <v>14.5</v>
      </c>
      <c r="AP31">
        <v>0</v>
      </c>
      <c r="AQ31">
        <v>27.5</v>
      </c>
      <c r="AR31">
        <v>21.81</v>
      </c>
      <c r="AS31">
        <v>30.62</v>
      </c>
      <c r="AT31">
        <v>37.96</v>
      </c>
      <c r="AU31">
        <v>96.65</v>
      </c>
      <c r="AV31">
        <v>190.99</v>
      </c>
      <c r="AW31">
        <v>36.729999999999997</v>
      </c>
      <c r="AX31">
        <v>8.2200000000000006</v>
      </c>
      <c r="AY31">
        <v>49.77</v>
      </c>
      <c r="AZ31">
        <v>0.77</v>
      </c>
      <c r="BA31">
        <v>0.41</v>
      </c>
      <c r="BB31">
        <v>0.52</v>
      </c>
      <c r="BC31">
        <v>0.97</v>
      </c>
      <c r="BD31">
        <v>0.97</v>
      </c>
      <c r="BE31">
        <v>1.01</v>
      </c>
      <c r="BF31">
        <v>0.97</v>
      </c>
      <c r="BG31">
        <v>0.61</v>
      </c>
      <c r="BH31">
        <v>0.61</v>
      </c>
      <c r="BI31">
        <v>0</v>
      </c>
      <c r="BJ31">
        <v>2.9</v>
      </c>
      <c r="BK31">
        <v>24.16</v>
      </c>
      <c r="BL31">
        <v>22.79</v>
      </c>
      <c r="BM31">
        <v>60.41</v>
      </c>
      <c r="BN31">
        <v>0</v>
      </c>
      <c r="BO31">
        <v>75.010000000000005</v>
      </c>
      <c r="BP31">
        <v>25</v>
      </c>
      <c r="BQ31">
        <v>6.76</v>
      </c>
      <c r="BR31">
        <v>2.9</v>
      </c>
    </row>
    <row r="32" spans="1:70">
      <c r="A32" t="s">
        <v>281</v>
      </c>
      <c r="G32" t="s">
        <v>74</v>
      </c>
      <c r="H32" s="115">
        <v>600.74</v>
      </c>
      <c r="I32" s="88">
        <v>273.31000000000006</v>
      </c>
      <c r="J32" s="88">
        <v>391.38000000000005</v>
      </c>
      <c r="K32" s="88">
        <v>0.97</v>
      </c>
      <c r="L32" s="88">
        <v>8.2200000000000006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41.56</v>
      </c>
      <c r="X32">
        <v>2.9</v>
      </c>
      <c r="Y32">
        <v>13.24</v>
      </c>
      <c r="Z32">
        <v>28.53</v>
      </c>
      <c r="AA32">
        <v>6.12</v>
      </c>
      <c r="AB32">
        <v>0.97</v>
      </c>
      <c r="AC32">
        <v>29</v>
      </c>
      <c r="AD32">
        <v>0</v>
      </c>
      <c r="AE32">
        <v>0</v>
      </c>
      <c r="AF32">
        <v>186.05</v>
      </c>
      <c r="AG32">
        <v>0</v>
      </c>
      <c r="AH32">
        <v>0</v>
      </c>
      <c r="AI32">
        <v>66.45</v>
      </c>
      <c r="AJ32">
        <v>0</v>
      </c>
      <c r="AK32">
        <v>0.72</v>
      </c>
      <c r="AL32">
        <v>49.77</v>
      </c>
      <c r="AM32">
        <v>81.19</v>
      </c>
      <c r="AN32">
        <v>21.75</v>
      </c>
      <c r="AO32">
        <v>14.5</v>
      </c>
      <c r="AP32">
        <v>0</v>
      </c>
      <c r="AQ32">
        <v>27.5</v>
      </c>
      <c r="AR32">
        <v>21.81</v>
      </c>
      <c r="AS32">
        <v>30.62</v>
      </c>
      <c r="AT32">
        <v>37.96</v>
      </c>
      <c r="AU32">
        <v>96.65</v>
      </c>
      <c r="AV32">
        <v>190.99</v>
      </c>
      <c r="AW32">
        <v>36.729999999999997</v>
      </c>
      <c r="AX32">
        <v>8.2200000000000006</v>
      </c>
      <c r="AY32">
        <v>49.77</v>
      </c>
      <c r="AZ32">
        <v>0.77</v>
      </c>
      <c r="BA32">
        <v>0.41</v>
      </c>
      <c r="BB32">
        <v>0.52</v>
      </c>
      <c r="BC32">
        <v>0.97</v>
      </c>
      <c r="BD32">
        <v>0.97</v>
      </c>
      <c r="BE32">
        <v>1.01</v>
      </c>
      <c r="BF32">
        <v>0.97</v>
      </c>
      <c r="BG32">
        <v>0.61</v>
      </c>
      <c r="BH32">
        <v>0.61</v>
      </c>
      <c r="BI32">
        <v>0</v>
      </c>
      <c r="BJ32">
        <v>2.9</v>
      </c>
      <c r="BK32">
        <v>24.16</v>
      </c>
      <c r="BL32">
        <v>22.79</v>
      </c>
      <c r="BM32">
        <v>60.41</v>
      </c>
      <c r="BN32">
        <v>0</v>
      </c>
      <c r="BO32">
        <v>75.010000000000005</v>
      </c>
      <c r="BP32">
        <v>25</v>
      </c>
      <c r="BQ32">
        <v>10.16</v>
      </c>
      <c r="BR32">
        <v>4.3499999999999996</v>
      </c>
    </row>
    <row r="33" spans="1:70">
      <c r="A33" t="s">
        <v>282</v>
      </c>
      <c r="G33" t="s">
        <v>75</v>
      </c>
      <c r="H33" s="115">
        <v>604.29000000000008</v>
      </c>
      <c r="I33" s="88">
        <v>274.84000000000003</v>
      </c>
      <c r="J33" s="88">
        <v>391.38000000000005</v>
      </c>
      <c r="K33" s="88">
        <v>0.97</v>
      </c>
      <c r="L33" s="88">
        <v>8.2200000000000006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41.56</v>
      </c>
      <c r="X33">
        <v>2.9</v>
      </c>
      <c r="Y33">
        <v>13.24</v>
      </c>
      <c r="Z33">
        <v>28.53</v>
      </c>
      <c r="AA33">
        <v>6.12</v>
      </c>
      <c r="AB33">
        <v>0.97</v>
      </c>
      <c r="AC33">
        <v>29</v>
      </c>
      <c r="AD33">
        <v>0</v>
      </c>
      <c r="AE33">
        <v>0</v>
      </c>
      <c r="AF33">
        <v>186.05</v>
      </c>
      <c r="AG33">
        <v>0</v>
      </c>
      <c r="AH33">
        <v>0</v>
      </c>
      <c r="AI33">
        <v>66.45</v>
      </c>
      <c r="AJ33">
        <v>0</v>
      </c>
      <c r="AK33">
        <v>0.72</v>
      </c>
      <c r="AL33">
        <v>49.77</v>
      </c>
      <c r="AM33">
        <v>81.19</v>
      </c>
      <c r="AN33">
        <v>21.75</v>
      </c>
      <c r="AO33">
        <v>14.5</v>
      </c>
      <c r="AP33">
        <v>0</v>
      </c>
      <c r="AQ33">
        <v>27.5</v>
      </c>
      <c r="AR33">
        <v>21.81</v>
      </c>
      <c r="AS33">
        <v>30.62</v>
      </c>
      <c r="AT33">
        <v>37.96</v>
      </c>
      <c r="AU33">
        <v>96.65</v>
      </c>
      <c r="AV33">
        <v>190.99</v>
      </c>
      <c r="AW33">
        <v>36.729999999999997</v>
      </c>
      <c r="AX33">
        <v>8.2200000000000006</v>
      </c>
      <c r="AY33">
        <v>49.77</v>
      </c>
      <c r="AZ33">
        <v>0.77</v>
      </c>
      <c r="BA33">
        <v>0.41</v>
      </c>
      <c r="BB33">
        <v>0.52</v>
      </c>
      <c r="BC33">
        <v>0.97</v>
      </c>
      <c r="BD33">
        <v>0.97</v>
      </c>
      <c r="BE33">
        <v>1.01</v>
      </c>
      <c r="BF33">
        <v>0.97</v>
      </c>
      <c r="BG33">
        <v>0.61</v>
      </c>
      <c r="BH33">
        <v>0.61</v>
      </c>
      <c r="BI33">
        <v>0</v>
      </c>
      <c r="BJ33">
        <v>2.9</v>
      </c>
      <c r="BK33">
        <v>24.16</v>
      </c>
      <c r="BL33">
        <v>22.79</v>
      </c>
      <c r="BM33">
        <v>60.41</v>
      </c>
      <c r="BN33">
        <v>0</v>
      </c>
      <c r="BO33">
        <v>75.010000000000005</v>
      </c>
      <c r="BP33">
        <v>25</v>
      </c>
      <c r="BQ33">
        <v>13.71</v>
      </c>
      <c r="BR33">
        <v>5.88</v>
      </c>
    </row>
    <row r="34" spans="1:70">
      <c r="A34" t="s">
        <v>283</v>
      </c>
      <c r="G34" t="s">
        <v>76</v>
      </c>
      <c r="H34" s="115">
        <v>606.68000000000006</v>
      </c>
      <c r="I34" s="88">
        <v>275.86</v>
      </c>
      <c r="J34" s="88">
        <v>391.38000000000005</v>
      </c>
      <c r="K34" s="88">
        <v>0.97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41.56</v>
      </c>
      <c r="X34">
        <v>2.9</v>
      </c>
      <c r="Y34">
        <v>13.24</v>
      </c>
      <c r="Z34">
        <v>28.53</v>
      </c>
      <c r="AA34">
        <v>6.12</v>
      </c>
      <c r="AB34">
        <v>0.97</v>
      </c>
      <c r="AC34">
        <v>29</v>
      </c>
      <c r="AD34">
        <v>0</v>
      </c>
      <c r="AE34">
        <v>0</v>
      </c>
      <c r="AF34">
        <v>186.05</v>
      </c>
      <c r="AG34">
        <v>0</v>
      </c>
      <c r="AH34">
        <v>0</v>
      </c>
      <c r="AI34">
        <v>66.45</v>
      </c>
      <c r="AJ34">
        <v>0</v>
      </c>
      <c r="AK34">
        <v>0.72</v>
      </c>
      <c r="AL34">
        <v>49.77</v>
      </c>
      <c r="AM34">
        <v>81.19</v>
      </c>
      <c r="AN34">
        <v>21.75</v>
      </c>
      <c r="AO34">
        <v>14.5</v>
      </c>
      <c r="AP34">
        <v>0</v>
      </c>
      <c r="AQ34">
        <v>27.5</v>
      </c>
      <c r="AR34">
        <v>21.81</v>
      </c>
      <c r="AS34">
        <v>30.62</v>
      </c>
      <c r="AT34">
        <v>37.96</v>
      </c>
      <c r="AU34">
        <v>96.65</v>
      </c>
      <c r="AV34">
        <v>190.99</v>
      </c>
      <c r="AW34">
        <v>36.729999999999997</v>
      </c>
      <c r="AX34">
        <v>8.2200000000000006</v>
      </c>
      <c r="AY34">
        <v>49.77</v>
      </c>
      <c r="AZ34">
        <v>0.77</v>
      </c>
      <c r="BA34">
        <v>0.41</v>
      </c>
      <c r="BB34">
        <v>0.52</v>
      </c>
      <c r="BC34">
        <v>0.97</v>
      </c>
      <c r="BD34">
        <v>0.97</v>
      </c>
      <c r="BE34">
        <v>1.01</v>
      </c>
      <c r="BF34">
        <v>0.97</v>
      </c>
      <c r="BG34">
        <v>0.61</v>
      </c>
      <c r="BH34">
        <v>0.61</v>
      </c>
      <c r="BI34">
        <v>0</v>
      </c>
      <c r="BJ34">
        <v>2.9</v>
      </c>
      <c r="BK34">
        <v>24.16</v>
      </c>
      <c r="BL34">
        <v>22.79</v>
      </c>
      <c r="BM34">
        <v>60.41</v>
      </c>
      <c r="BN34">
        <v>0</v>
      </c>
      <c r="BO34">
        <v>75.010000000000005</v>
      </c>
      <c r="BP34">
        <v>25</v>
      </c>
      <c r="BQ34">
        <v>16.100000000000001</v>
      </c>
      <c r="BR34">
        <v>6.9</v>
      </c>
    </row>
    <row r="35" spans="1:70">
      <c r="A35" t="s">
        <v>298</v>
      </c>
      <c r="G35" t="s">
        <v>77</v>
      </c>
      <c r="H35" s="115">
        <v>720.34</v>
      </c>
      <c r="I35" s="88">
        <v>277.06000000000006</v>
      </c>
      <c r="J35" s="88">
        <v>391.38000000000005</v>
      </c>
      <c r="K35" s="88">
        <v>0.97</v>
      </c>
      <c r="L35" s="88">
        <v>8.2200000000000006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41.56</v>
      </c>
      <c r="X35">
        <v>2.9</v>
      </c>
      <c r="Y35">
        <v>13.24</v>
      </c>
      <c r="Z35">
        <v>28.53</v>
      </c>
      <c r="AA35">
        <v>6.12</v>
      </c>
      <c r="AB35">
        <v>0.97</v>
      </c>
      <c r="AC35">
        <v>29</v>
      </c>
      <c r="AD35">
        <v>0</v>
      </c>
      <c r="AE35">
        <v>0</v>
      </c>
      <c r="AF35">
        <v>186.05</v>
      </c>
      <c r="AG35">
        <v>0</v>
      </c>
      <c r="AH35">
        <v>0</v>
      </c>
      <c r="AI35">
        <v>66.45</v>
      </c>
      <c r="AJ35">
        <v>0</v>
      </c>
      <c r="AK35">
        <v>0.72</v>
      </c>
      <c r="AL35">
        <v>49.77</v>
      </c>
      <c r="AM35">
        <v>81.19</v>
      </c>
      <c r="AN35">
        <v>21.75</v>
      </c>
      <c r="AO35">
        <v>14.5</v>
      </c>
      <c r="AP35">
        <v>0</v>
      </c>
      <c r="AQ35">
        <v>27.5</v>
      </c>
      <c r="AR35">
        <v>21.81</v>
      </c>
      <c r="AS35">
        <v>30.62</v>
      </c>
      <c r="AT35">
        <v>37.96</v>
      </c>
      <c r="AU35">
        <v>96.65</v>
      </c>
      <c r="AV35">
        <v>190.99</v>
      </c>
      <c r="AW35">
        <v>36.729999999999997</v>
      </c>
      <c r="AX35">
        <v>8.2200000000000006</v>
      </c>
      <c r="AY35">
        <v>49.77</v>
      </c>
      <c r="AZ35">
        <v>0.97</v>
      </c>
      <c r="BA35">
        <v>0.41</v>
      </c>
      <c r="BB35">
        <v>0.52</v>
      </c>
      <c r="BC35">
        <v>0.97</v>
      </c>
      <c r="BD35">
        <v>0.97</v>
      </c>
      <c r="BE35">
        <v>1.01</v>
      </c>
      <c r="BF35">
        <v>0.97</v>
      </c>
      <c r="BG35">
        <v>0.61</v>
      </c>
      <c r="BH35">
        <v>0.61</v>
      </c>
      <c r="BI35">
        <v>0</v>
      </c>
      <c r="BJ35">
        <v>2.9</v>
      </c>
      <c r="BK35">
        <v>24.16</v>
      </c>
      <c r="BL35">
        <v>22.79</v>
      </c>
      <c r="BM35">
        <v>171.07</v>
      </c>
      <c r="BN35">
        <v>0</v>
      </c>
      <c r="BO35">
        <v>75.010000000000005</v>
      </c>
      <c r="BP35">
        <v>25</v>
      </c>
      <c r="BQ35">
        <v>18.899999999999999</v>
      </c>
      <c r="BR35">
        <v>8.1</v>
      </c>
    </row>
    <row r="36" spans="1:70">
      <c r="A36" t="s">
        <v>331</v>
      </c>
      <c r="G36" t="s">
        <v>78</v>
      </c>
      <c r="H36" s="115">
        <v>722.44</v>
      </c>
      <c r="I36" s="88">
        <v>277.96000000000004</v>
      </c>
      <c r="J36" s="88">
        <v>391.38000000000005</v>
      </c>
      <c r="K36" s="88">
        <v>0.97</v>
      </c>
      <c r="L36" s="88">
        <v>8.2200000000000006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41.56</v>
      </c>
      <c r="X36">
        <v>2.9</v>
      </c>
      <c r="Y36">
        <v>13.24</v>
      </c>
      <c r="Z36">
        <v>28.53</v>
      </c>
      <c r="AA36">
        <v>6.12</v>
      </c>
      <c r="AB36">
        <v>0.97</v>
      </c>
      <c r="AC36">
        <v>29</v>
      </c>
      <c r="AD36">
        <v>0</v>
      </c>
      <c r="AE36">
        <v>0</v>
      </c>
      <c r="AF36">
        <v>186.05</v>
      </c>
      <c r="AG36">
        <v>0</v>
      </c>
      <c r="AH36">
        <v>0</v>
      </c>
      <c r="AI36">
        <v>66.45</v>
      </c>
      <c r="AJ36">
        <v>0</v>
      </c>
      <c r="AK36">
        <v>0.72</v>
      </c>
      <c r="AL36">
        <v>49.77</v>
      </c>
      <c r="AM36">
        <v>81.19</v>
      </c>
      <c r="AN36">
        <v>21.75</v>
      </c>
      <c r="AO36">
        <v>14.5</v>
      </c>
      <c r="AP36">
        <v>0</v>
      </c>
      <c r="AQ36">
        <v>27.5</v>
      </c>
      <c r="AR36">
        <v>21.81</v>
      </c>
      <c r="AS36">
        <v>30.62</v>
      </c>
      <c r="AT36">
        <v>37.96</v>
      </c>
      <c r="AU36">
        <v>96.65</v>
      </c>
      <c r="AV36">
        <v>190.99</v>
      </c>
      <c r="AW36">
        <v>36.729999999999997</v>
      </c>
      <c r="AX36">
        <v>8.2200000000000006</v>
      </c>
      <c r="AY36">
        <v>49.77</v>
      </c>
      <c r="AZ36">
        <v>0.97</v>
      </c>
      <c r="BA36">
        <v>0.41</v>
      </c>
      <c r="BB36">
        <v>0.52</v>
      </c>
      <c r="BC36">
        <v>0.97</v>
      </c>
      <c r="BD36">
        <v>0.97</v>
      </c>
      <c r="BE36">
        <v>1.01</v>
      </c>
      <c r="BF36">
        <v>0.97</v>
      </c>
      <c r="BG36">
        <v>0.61</v>
      </c>
      <c r="BH36">
        <v>0.61</v>
      </c>
      <c r="BI36">
        <v>0</v>
      </c>
      <c r="BJ36">
        <v>2.9</v>
      </c>
      <c r="BK36">
        <v>24.16</v>
      </c>
      <c r="BL36">
        <v>22.79</v>
      </c>
      <c r="BM36">
        <v>171.07</v>
      </c>
      <c r="BN36">
        <v>0</v>
      </c>
      <c r="BO36">
        <v>75.010000000000005</v>
      </c>
      <c r="BP36">
        <v>25</v>
      </c>
      <c r="BQ36">
        <v>21</v>
      </c>
      <c r="BR36">
        <v>9</v>
      </c>
    </row>
    <row r="37" spans="1:70">
      <c r="A37" t="s">
        <v>332</v>
      </c>
      <c r="G37" t="s">
        <v>79</v>
      </c>
      <c r="H37" s="115">
        <v>725.94</v>
      </c>
      <c r="I37" s="88">
        <v>279.46000000000004</v>
      </c>
      <c r="J37" s="88">
        <v>391.38000000000005</v>
      </c>
      <c r="K37" s="88">
        <v>0.97</v>
      </c>
      <c r="L37" s="88">
        <v>8.2200000000000006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41.56</v>
      </c>
      <c r="X37">
        <v>2.9</v>
      </c>
      <c r="Y37">
        <v>13.24</v>
      </c>
      <c r="Z37">
        <v>28.53</v>
      </c>
      <c r="AA37">
        <v>6.12</v>
      </c>
      <c r="AB37">
        <v>0.97</v>
      </c>
      <c r="AC37">
        <v>29</v>
      </c>
      <c r="AD37">
        <v>0</v>
      </c>
      <c r="AE37">
        <v>0</v>
      </c>
      <c r="AF37">
        <v>186.05</v>
      </c>
      <c r="AG37">
        <v>0</v>
      </c>
      <c r="AH37">
        <v>0</v>
      </c>
      <c r="AI37">
        <v>66.45</v>
      </c>
      <c r="AJ37">
        <v>0</v>
      </c>
      <c r="AK37">
        <v>0.72</v>
      </c>
      <c r="AL37">
        <v>49.77</v>
      </c>
      <c r="AM37">
        <v>81.19</v>
      </c>
      <c r="AN37">
        <v>21.75</v>
      </c>
      <c r="AO37">
        <v>14.5</v>
      </c>
      <c r="AP37">
        <v>0</v>
      </c>
      <c r="AQ37">
        <v>27.5</v>
      </c>
      <c r="AR37">
        <v>21.81</v>
      </c>
      <c r="AS37">
        <v>30.62</v>
      </c>
      <c r="AT37">
        <v>37.96</v>
      </c>
      <c r="AU37">
        <v>96.65</v>
      </c>
      <c r="AV37">
        <v>190.99</v>
      </c>
      <c r="AW37">
        <v>36.729999999999997</v>
      </c>
      <c r="AX37">
        <v>8.2200000000000006</v>
      </c>
      <c r="AY37">
        <v>49.77</v>
      </c>
      <c r="AZ37">
        <v>0.97</v>
      </c>
      <c r="BA37">
        <v>0.41</v>
      </c>
      <c r="BB37">
        <v>0.52</v>
      </c>
      <c r="BC37">
        <v>0.97</v>
      </c>
      <c r="BD37">
        <v>0.97</v>
      </c>
      <c r="BE37">
        <v>1.01</v>
      </c>
      <c r="BF37">
        <v>0.97</v>
      </c>
      <c r="BG37">
        <v>0.61</v>
      </c>
      <c r="BH37">
        <v>0.61</v>
      </c>
      <c r="BI37">
        <v>0</v>
      </c>
      <c r="BJ37">
        <v>2.9</v>
      </c>
      <c r="BK37">
        <v>24.16</v>
      </c>
      <c r="BL37">
        <v>22.79</v>
      </c>
      <c r="BM37">
        <v>171.07</v>
      </c>
      <c r="BN37">
        <v>0</v>
      </c>
      <c r="BO37">
        <v>75.010000000000005</v>
      </c>
      <c r="BP37">
        <v>25</v>
      </c>
      <c r="BQ37">
        <v>24.5</v>
      </c>
      <c r="BR37">
        <v>10.5</v>
      </c>
    </row>
    <row r="38" spans="1:70">
      <c r="A38" t="s">
        <v>333</v>
      </c>
      <c r="G38" t="s">
        <v>80</v>
      </c>
      <c r="H38" s="115">
        <v>730.1400000000001</v>
      </c>
      <c r="I38" s="88">
        <v>281.26000000000005</v>
      </c>
      <c r="J38" s="88">
        <v>391.38000000000005</v>
      </c>
      <c r="K38" s="88">
        <v>0.97</v>
      </c>
      <c r="L38" s="88">
        <v>8.2200000000000006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41.56</v>
      </c>
      <c r="X38">
        <v>2.9</v>
      </c>
      <c r="Y38">
        <v>13.24</v>
      </c>
      <c r="Z38">
        <v>28.53</v>
      </c>
      <c r="AA38">
        <v>6.12</v>
      </c>
      <c r="AB38">
        <v>0.97</v>
      </c>
      <c r="AC38">
        <v>29</v>
      </c>
      <c r="AD38">
        <v>0</v>
      </c>
      <c r="AE38">
        <v>0</v>
      </c>
      <c r="AF38">
        <v>186.05</v>
      </c>
      <c r="AG38">
        <v>0</v>
      </c>
      <c r="AH38">
        <v>0</v>
      </c>
      <c r="AI38">
        <v>66.45</v>
      </c>
      <c r="AJ38">
        <v>0</v>
      </c>
      <c r="AK38">
        <v>0.72</v>
      </c>
      <c r="AL38">
        <v>49.77</v>
      </c>
      <c r="AM38">
        <v>81.19</v>
      </c>
      <c r="AN38">
        <v>21.75</v>
      </c>
      <c r="AO38">
        <v>14.5</v>
      </c>
      <c r="AP38">
        <v>0</v>
      </c>
      <c r="AQ38">
        <v>27.5</v>
      </c>
      <c r="AR38">
        <v>21.81</v>
      </c>
      <c r="AS38">
        <v>30.62</v>
      </c>
      <c r="AT38">
        <v>37.96</v>
      </c>
      <c r="AU38">
        <v>96.65</v>
      </c>
      <c r="AV38">
        <v>190.99</v>
      </c>
      <c r="AW38">
        <v>36.729999999999997</v>
      </c>
      <c r="AX38">
        <v>8.2200000000000006</v>
      </c>
      <c r="AY38">
        <v>49.77</v>
      </c>
      <c r="AZ38">
        <v>0.97</v>
      </c>
      <c r="BA38">
        <v>0.41</v>
      </c>
      <c r="BB38">
        <v>0.52</v>
      </c>
      <c r="BC38">
        <v>0.97</v>
      </c>
      <c r="BD38">
        <v>0.97</v>
      </c>
      <c r="BE38">
        <v>1.01</v>
      </c>
      <c r="BF38">
        <v>0.97</v>
      </c>
      <c r="BG38">
        <v>0.61</v>
      </c>
      <c r="BH38">
        <v>0.61</v>
      </c>
      <c r="BI38">
        <v>0</v>
      </c>
      <c r="BJ38">
        <v>2.9</v>
      </c>
      <c r="BK38">
        <v>24.16</v>
      </c>
      <c r="BL38">
        <v>22.79</v>
      </c>
      <c r="BM38">
        <v>171.07</v>
      </c>
      <c r="BN38">
        <v>0</v>
      </c>
      <c r="BO38">
        <v>75.010000000000005</v>
      </c>
      <c r="BP38">
        <v>25</v>
      </c>
      <c r="BQ38">
        <v>28.7</v>
      </c>
      <c r="BR38">
        <v>12.3</v>
      </c>
    </row>
    <row r="39" spans="1:70">
      <c r="A39" t="s">
        <v>334</v>
      </c>
      <c r="G39" t="s">
        <v>81</v>
      </c>
      <c r="H39" s="115">
        <v>734.59</v>
      </c>
      <c r="I39" s="88">
        <v>283.06000000000006</v>
      </c>
      <c r="J39" s="88">
        <v>391.38000000000005</v>
      </c>
      <c r="K39" s="88">
        <v>20.299999999999997</v>
      </c>
      <c r="L39" s="88">
        <v>8.2200000000000006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41.56</v>
      </c>
      <c r="X39">
        <v>2.9</v>
      </c>
      <c r="Y39">
        <v>13.24</v>
      </c>
      <c r="Z39">
        <v>28.53</v>
      </c>
      <c r="AA39">
        <v>6.12</v>
      </c>
      <c r="AB39">
        <v>0.97</v>
      </c>
      <c r="AC39">
        <v>29</v>
      </c>
      <c r="AD39">
        <v>0</v>
      </c>
      <c r="AE39">
        <v>0</v>
      </c>
      <c r="AF39">
        <v>186.05</v>
      </c>
      <c r="AG39">
        <v>0</v>
      </c>
      <c r="AH39">
        <v>0</v>
      </c>
      <c r="AI39">
        <v>66.45</v>
      </c>
      <c r="AJ39">
        <v>19.329999999999998</v>
      </c>
      <c r="AK39">
        <v>0.97</v>
      </c>
      <c r="AL39">
        <v>49.77</v>
      </c>
      <c r="AM39">
        <v>81.19</v>
      </c>
      <c r="AN39">
        <v>21.75</v>
      </c>
      <c r="AO39">
        <v>14.5</v>
      </c>
      <c r="AP39">
        <v>0</v>
      </c>
      <c r="AQ39">
        <v>27.5</v>
      </c>
      <c r="AR39">
        <v>21.81</v>
      </c>
      <c r="AS39">
        <v>30.62</v>
      </c>
      <c r="AT39">
        <v>37.96</v>
      </c>
      <c r="AU39">
        <v>96.65</v>
      </c>
      <c r="AV39">
        <v>190.99</v>
      </c>
      <c r="AW39">
        <v>36.729999999999997</v>
      </c>
      <c r="AX39">
        <v>8.2200000000000006</v>
      </c>
      <c r="AY39">
        <v>49.77</v>
      </c>
      <c r="AZ39">
        <v>0.97</v>
      </c>
      <c r="BA39">
        <v>0.41</v>
      </c>
      <c r="BB39">
        <v>0.52</v>
      </c>
      <c r="BC39">
        <v>0.97</v>
      </c>
      <c r="BD39">
        <v>0.97</v>
      </c>
      <c r="BE39">
        <v>1.01</v>
      </c>
      <c r="BF39">
        <v>0.97</v>
      </c>
      <c r="BG39">
        <v>0.61</v>
      </c>
      <c r="BH39">
        <v>0.61</v>
      </c>
      <c r="BI39">
        <v>0</v>
      </c>
      <c r="BJ39">
        <v>2.9</v>
      </c>
      <c r="BK39">
        <v>24.16</v>
      </c>
      <c r="BL39">
        <v>22.79</v>
      </c>
      <c r="BM39">
        <v>171.07</v>
      </c>
      <c r="BN39">
        <v>0</v>
      </c>
      <c r="BO39">
        <v>75.010000000000005</v>
      </c>
      <c r="BP39">
        <v>25</v>
      </c>
      <c r="BQ39">
        <v>32.9</v>
      </c>
      <c r="BR39">
        <v>14.1</v>
      </c>
    </row>
    <row r="40" spans="1:70">
      <c r="A40" t="s">
        <v>355</v>
      </c>
      <c r="G40" t="s">
        <v>82</v>
      </c>
      <c r="H40" s="115">
        <v>738.09</v>
      </c>
      <c r="I40" s="88">
        <v>284.56000000000006</v>
      </c>
      <c r="J40" s="88">
        <v>391.38000000000005</v>
      </c>
      <c r="K40" s="88">
        <v>20.299999999999997</v>
      </c>
      <c r="L40" s="88">
        <v>8.2200000000000006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41.56</v>
      </c>
      <c r="X40">
        <v>2.9</v>
      </c>
      <c r="Y40">
        <v>13.24</v>
      </c>
      <c r="Z40">
        <v>28.53</v>
      </c>
      <c r="AA40">
        <v>6.12</v>
      </c>
      <c r="AB40">
        <v>0.97</v>
      </c>
      <c r="AC40">
        <v>29</v>
      </c>
      <c r="AD40">
        <v>0</v>
      </c>
      <c r="AE40">
        <v>0</v>
      </c>
      <c r="AF40">
        <v>186.05</v>
      </c>
      <c r="AG40">
        <v>0</v>
      </c>
      <c r="AH40">
        <v>0</v>
      </c>
      <c r="AI40">
        <v>66.45</v>
      </c>
      <c r="AJ40">
        <v>19.329999999999998</v>
      </c>
      <c r="AK40">
        <v>0.97</v>
      </c>
      <c r="AL40">
        <v>49.77</v>
      </c>
      <c r="AM40">
        <v>81.19</v>
      </c>
      <c r="AN40">
        <v>21.75</v>
      </c>
      <c r="AO40">
        <v>14.5</v>
      </c>
      <c r="AP40">
        <v>0</v>
      </c>
      <c r="AQ40">
        <v>27.5</v>
      </c>
      <c r="AR40">
        <v>21.81</v>
      </c>
      <c r="AS40">
        <v>30.62</v>
      </c>
      <c r="AT40">
        <v>37.96</v>
      </c>
      <c r="AU40">
        <v>96.65</v>
      </c>
      <c r="AV40">
        <v>190.99</v>
      </c>
      <c r="AW40">
        <v>36.729999999999997</v>
      </c>
      <c r="AX40">
        <v>8.2200000000000006</v>
      </c>
      <c r="AY40">
        <v>49.77</v>
      </c>
      <c r="AZ40">
        <v>0.97</v>
      </c>
      <c r="BA40">
        <v>0.41</v>
      </c>
      <c r="BB40">
        <v>0.52</v>
      </c>
      <c r="BC40">
        <v>0.97</v>
      </c>
      <c r="BD40">
        <v>0.97</v>
      </c>
      <c r="BE40">
        <v>1.01</v>
      </c>
      <c r="BF40">
        <v>0.97</v>
      </c>
      <c r="BG40">
        <v>0.61</v>
      </c>
      <c r="BH40">
        <v>0.61</v>
      </c>
      <c r="BI40">
        <v>0</v>
      </c>
      <c r="BJ40">
        <v>2.9</v>
      </c>
      <c r="BK40">
        <v>24.16</v>
      </c>
      <c r="BL40">
        <v>22.79</v>
      </c>
      <c r="BM40">
        <v>171.07</v>
      </c>
      <c r="BN40">
        <v>0</v>
      </c>
      <c r="BO40">
        <v>75.010000000000005</v>
      </c>
      <c r="BP40">
        <v>25</v>
      </c>
      <c r="BQ40">
        <v>36.4</v>
      </c>
      <c r="BR40">
        <v>15.6</v>
      </c>
    </row>
    <row r="41" spans="1:70">
      <c r="A41" t="s">
        <v>356</v>
      </c>
      <c r="G41" t="s">
        <v>83</v>
      </c>
      <c r="H41" s="115">
        <v>740.19</v>
      </c>
      <c r="I41" s="88">
        <v>285.46000000000004</v>
      </c>
      <c r="J41" s="88">
        <v>391.38000000000005</v>
      </c>
      <c r="K41" s="88">
        <v>20.299999999999997</v>
      </c>
      <c r="L41" s="88">
        <v>8.2200000000000006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41.56</v>
      </c>
      <c r="X41">
        <v>2.9</v>
      </c>
      <c r="Y41">
        <v>13.24</v>
      </c>
      <c r="Z41">
        <v>28.53</v>
      </c>
      <c r="AA41">
        <v>6.12</v>
      </c>
      <c r="AB41">
        <v>0.97</v>
      </c>
      <c r="AC41">
        <v>29</v>
      </c>
      <c r="AD41">
        <v>0</v>
      </c>
      <c r="AE41">
        <v>0</v>
      </c>
      <c r="AF41">
        <v>186.05</v>
      </c>
      <c r="AG41">
        <v>0</v>
      </c>
      <c r="AH41">
        <v>0</v>
      </c>
      <c r="AI41">
        <v>66.45</v>
      </c>
      <c r="AJ41">
        <v>19.329999999999998</v>
      </c>
      <c r="AK41">
        <v>0.97</v>
      </c>
      <c r="AL41">
        <v>49.77</v>
      </c>
      <c r="AM41">
        <v>81.19</v>
      </c>
      <c r="AN41">
        <v>21.75</v>
      </c>
      <c r="AO41">
        <v>14.5</v>
      </c>
      <c r="AP41">
        <v>0</v>
      </c>
      <c r="AQ41">
        <v>27.5</v>
      </c>
      <c r="AR41">
        <v>21.81</v>
      </c>
      <c r="AS41">
        <v>30.62</v>
      </c>
      <c r="AT41">
        <v>37.96</v>
      </c>
      <c r="AU41">
        <v>96.65</v>
      </c>
      <c r="AV41">
        <v>190.99</v>
      </c>
      <c r="AW41">
        <v>36.729999999999997</v>
      </c>
      <c r="AX41">
        <v>8.2200000000000006</v>
      </c>
      <c r="AY41">
        <v>49.77</v>
      </c>
      <c r="AZ41">
        <v>0.97</v>
      </c>
      <c r="BA41">
        <v>0.41</v>
      </c>
      <c r="BB41">
        <v>0.52</v>
      </c>
      <c r="BC41">
        <v>0.97</v>
      </c>
      <c r="BD41">
        <v>0.97</v>
      </c>
      <c r="BE41">
        <v>1.01</v>
      </c>
      <c r="BF41">
        <v>0.97</v>
      </c>
      <c r="BG41">
        <v>0.61</v>
      </c>
      <c r="BH41">
        <v>0.61</v>
      </c>
      <c r="BI41">
        <v>0</v>
      </c>
      <c r="BJ41">
        <v>2.9</v>
      </c>
      <c r="BK41">
        <v>24.16</v>
      </c>
      <c r="BL41">
        <v>22.79</v>
      </c>
      <c r="BM41">
        <v>171.07</v>
      </c>
      <c r="BN41">
        <v>0</v>
      </c>
      <c r="BO41">
        <v>75.010000000000005</v>
      </c>
      <c r="BP41">
        <v>25</v>
      </c>
      <c r="BQ41">
        <v>38.5</v>
      </c>
      <c r="BR41">
        <v>16.5</v>
      </c>
    </row>
    <row r="42" spans="1:70">
      <c r="A42" t="s">
        <v>357</v>
      </c>
      <c r="G42" t="s">
        <v>84</v>
      </c>
      <c r="H42" s="115">
        <v>747.19</v>
      </c>
      <c r="I42" s="88">
        <v>288.46000000000004</v>
      </c>
      <c r="J42" s="88">
        <v>391.38000000000005</v>
      </c>
      <c r="K42" s="88">
        <v>20.299999999999997</v>
      </c>
      <c r="L42" s="88">
        <v>8.2200000000000006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41.56</v>
      </c>
      <c r="X42">
        <v>2.9</v>
      </c>
      <c r="Y42">
        <v>13.24</v>
      </c>
      <c r="Z42">
        <v>28.53</v>
      </c>
      <c r="AA42">
        <v>6.12</v>
      </c>
      <c r="AB42">
        <v>0.97</v>
      </c>
      <c r="AC42">
        <v>29</v>
      </c>
      <c r="AD42">
        <v>0</v>
      </c>
      <c r="AE42">
        <v>0</v>
      </c>
      <c r="AF42">
        <v>186.05</v>
      </c>
      <c r="AG42">
        <v>0</v>
      </c>
      <c r="AH42">
        <v>0</v>
      </c>
      <c r="AI42">
        <v>66.45</v>
      </c>
      <c r="AJ42">
        <v>19.329999999999998</v>
      </c>
      <c r="AK42">
        <v>0.97</v>
      </c>
      <c r="AL42">
        <v>49.77</v>
      </c>
      <c r="AM42">
        <v>81.19</v>
      </c>
      <c r="AN42">
        <v>21.75</v>
      </c>
      <c r="AO42">
        <v>14.5</v>
      </c>
      <c r="AP42">
        <v>0</v>
      </c>
      <c r="AQ42">
        <v>27.5</v>
      </c>
      <c r="AR42">
        <v>21.81</v>
      </c>
      <c r="AS42">
        <v>30.62</v>
      </c>
      <c r="AT42">
        <v>37.96</v>
      </c>
      <c r="AU42">
        <v>96.65</v>
      </c>
      <c r="AV42">
        <v>190.99</v>
      </c>
      <c r="AW42">
        <v>36.729999999999997</v>
      </c>
      <c r="AX42">
        <v>8.2200000000000006</v>
      </c>
      <c r="AY42">
        <v>49.77</v>
      </c>
      <c r="AZ42">
        <v>0.97</v>
      </c>
      <c r="BA42">
        <v>0.41</v>
      </c>
      <c r="BB42">
        <v>0.52</v>
      </c>
      <c r="BC42">
        <v>0.97</v>
      </c>
      <c r="BD42">
        <v>0.97</v>
      </c>
      <c r="BE42">
        <v>1.01</v>
      </c>
      <c r="BF42">
        <v>0.97</v>
      </c>
      <c r="BG42">
        <v>0.61</v>
      </c>
      <c r="BH42">
        <v>0.61</v>
      </c>
      <c r="BI42">
        <v>0</v>
      </c>
      <c r="BJ42">
        <v>2.9</v>
      </c>
      <c r="BK42">
        <v>24.16</v>
      </c>
      <c r="BL42">
        <v>22.79</v>
      </c>
      <c r="BM42">
        <v>171.07</v>
      </c>
      <c r="BN42">
        <v>0</v>
      </c>
      <c r="BO42">
        <v>75.010000000000005</v>
      </c>
      <c r="BP42">
        <v>25</v>
      </c>
      <c r="BQ42">
        <v>45.5</v>
      </c>
      <c r="BR42">
        <v>19.5</v>
      </c>
    </row>
    <row r="43" spans="1:70">
      <c r="A43" t="s">
        <v>363</v>
      </c>
      <c r="G43" t="s">
        <v>85</v>
      </c>
      <c r="H43" s="115">
        <v>750.69</v>
      </c>
      <c r="I43" s="88">
        <v>289.96000000000004</v>
      </c>
      <c r="J43" s="88">
        <v>391.38000000000005</v>
      </c>
      <c r="K43" s="88">
        <v>20.299999999999997</v>
      </c>
      <c r="L43" s="88">
        <v>1.45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41.56</v>
      </c>
      <c r="X43">
        <v>2.9</v>
      </c>
      <c r="Y43">
        <v>13.24</v>
      </c>
      <c r="Z43">
        <v>28.53</v>
      </c>
      <c r="AA43">
        <v>6.12</v>
      </c>
      <c r="AB43">
        <v>0.97</v>
      </c>
      <c r="AC43">
        <v>29</v>
      </c>
      <c r="AD43">
        <v>0</v>
      </c>
      <c r="AE43">
        <v>0</v>
      </c>
      <c r="AF43">
        <v>186.05</v>
      </c>
      <c r="AG43">
        <v>0</v>
      </c>
      <c r="AH43">
        <v>0</v>
      </c>
      <c r="AI43">
        <v>66.45</v>
      </c>
      <c r="AJ43">
        <v>19.329999999999998</v>
      </c>
      <c r="AK43">
        <v>0.97</v>
      </c>
      <c r="AL43">
        <v>49.77</v>
      </c>
      <c r="AM43">
        <v>81.19</v>
      </c>
      <c r="AN43">
        <v>21.75</v>
      </c>
      <c r="AO43">
        <v>14.5</v>
      </c>
      <c r="AP43">
        <v>0</v>
      </c>
      <c r="AQ43">
        <v>27.5</v>
      </c>
      <c r="AR43">
        <v>21.81</v>
      </c>
      <c r="AS43">
        <v>30.62</v>
      </c>
      <c r="AT43">
        <v>37.96</v>
      </c>
      <c r="AU43">
        <v>96.65</v>
      </c>
      <c r="AV43">
        <v>190.99</v>
      </c>
      <c r="AW43">
        <v>36.729999999999997</v>
      </c>
      <c r="AX43">
        <v>1.45</v>
      </c>
      <c r="AY43">
        <v>49.77</v>
      </c>
      <c r="AZ43">
        <v>0.97</v>
      </c>
      <c r="BA43">
        <v>0.41</v>
      </c>
      <c r="BB43">
        <v>0.52</v>
      </c>
      <c r="BC43">
        <v>0.97</v>
      </c>
      <c r="BD43">
        <v>0.97</v>
      </c>
      <c r="BE43">
        <v>1.01</v>
      </c>
      <c r="BF43">
        <v>0.97</v>
      </c>
      <c r="BG43">
        <v>0.61</v>
      </c>
      <c r="BH43">
        <v>0.61</v>
      </c>
      <c r="BI43">
        <v>0</v>
      </c>
      <c r="BJ43">
        <v>2.9</v>
      </c>
      <c r="BK43">
        <v>24.16</v>
      </c>
      <c r="BL43">
        <v>22.79</v>
      </c>
      <c r="BM43">
        <v>171.07</v>
      </c>
      <c r="BN43">
        <v>0</v>
      </c>
      <c r="BO43">
        <v>75.010000000000005</v>
      </c>
      <c r="BP43">
        <v>25</v>
      </c>
      <c r="BQ43">
        <v>49</v>
      </c>
      <c r="BR43">
        <v>21</v>
      </c>
    </row>
    <row r="44" spans="1:70">
      <c r="A44" t="s">
        <v>367</v>
      </c>
      <c r="G44" t="s">
        <v>86</v>
      </c>
      <c r="H44" s="115">
        <v>750.69</v>
      </c>
      <c r="I44" s="88">
        <v>289.96000000000004</v>
      </c>
      <c r="J44" s="88">
        <v>391.38000000000005</v>
      </c>
      <c r="K44" s="88">
        <v>20.299999999999997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41.56</v>
      </c>
      <c r="X44">
        <v>2.9</v>
      </c>
      <c r="Y44">
        <v>13.24</v>
      </c>
      <c r="Z44">
        <v>28.53</v>
      </c>
      <c r="AA44">
        <v>6.12</v>
      </c>
      <c r="AB44">
        <v>0.97</v>
      </c>
      <c r="AC44">
        <v>29</v>
      </c>
      <c r="AD44">
        <v>0</v>
      </c>
      <c r="AE44">
        <v>0</v>
      </c>
      <c r="AF44">
        <v>186.05</v>
      </c>
      <c r="AG44">
        <v>0</v>
      </c>
      <c r="AH44">
        <v>0</v>
      </c>
      <c r="AI44">
        <v>66.45</v>
      </c>
      <c r="AJ44">
        <v>19.329999999999998</v>
      </c>
      <c r="AK44">
        <v>0.97</v>
      </c>
      <c r="AL44">
        <v>49.77</v>
      </c>
      <c r="AM44">
        <v>81.19</v>
      </c>
      <c r="AN44">
        <v>21.75</v>
      </c>
      <c r="AO44">
        <v>14.5</v>
      </c>
      <c r="AP44">
        <v>0</v>
      </c>
      <c r="AQ44">
        <v>27.5</v>
      </c>
      <c r="AR44">
        <v>21.81</v>
      </c>
      <c r="AS44">
        <v>30.62</v>
      </c>
      <c r="AT44">
        <v>37.96</v>
      </c>
      <c r="AU44">
        <v>96.65</v>
      </c>
      <c r="AV44">
        <v>190.99</v>
      </c>
      <c r="AW44">
        <v>36.729999999999997</v>
      </c>
      <c r="AX44">
        <v>1.45</v>
      </c>
      <c r="AY44">
        <v>49.77</v>
      </c>
      <c r="AZ44">
        <v>0.97</v>
      </c>
      <c r="BA44">
        <v>0.41</v>
      </c>
      <c r="BB44">
        <v>0.52</v>
      </c>
      <c r="BC44">
        <v>0.97</v>
      </c>
      <c r="BD44">
        <v>0.97</v>
      </c>
      <c r="BE44">
        <v>1.01</v>
      </c>
      <c r="BF44">
        <v>0.97</v>
      </c>
      <c r="BG44">
        <v>0.61</v>
      </c>
      <c r="BH44">
        <v>0.61</v>
      </c>
      <c r="BI44">
        <v>0</v>
      </c>
      <c r="BJ44">
        <v>2.9</v>
      </c>
      <c r="BK44">
        <v>24.16</v>
      </c>
      <c r="BL44">
        <v>22.79</v>
      </c>
      <c r="BM44">
        <v>171.07</v>
      </c>
      <c r="BN44">
        <v>0</v>
      </c>
      <c r="BO44">
        <v>75.010000000000005</v>
      </c>
      <c r="BP44">
        <v>25</v>
      </c>
      <c r="BQ44">
        <v>49</v>
      </c>
      <c r="BR44">
        <v>21</v>
      </c>
    </row>
    <row r="45" spans="1:70">
      <c r="A45" t="s">
        <v>390</v>
      </c>
      <c r="G45" t="s">
        <v>87</v>
      </c>
      <c r="H45" s="115">
        <v>752.09</v>
      </c>
      <c r="I45" s="88">
        <v>290.56000000000006</v>
      </c>
      <c r="J45" s="88">
        <v>391.38000000000005</v>
      </c>
      <c r="K45" s="88">
        <v>20.299999999999997</v>
      </c>
      <c r="L45" s="88">
        <v>1.45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41.56</v>
      </c>
      <c r="X45">
        <v>2.9</v>
      </c>
      <c r="Y45">
        <v>13.24</v>
      </c>
      <c r="Z45">
        <v>28.53</v>
      </c>
      <c r="AA45">
        <v>6.12</v>
      </c>
      <c r="AB45">
        <v>0.97</v>
      </c>
      <c r="AC45">
        <v>29</v>
      </c>
      <c r="AD45">
        <v>0</v>
      </c>
      <c r="AE45">
        <v>0</v>
      </c>
      <c r="AF45">
        <v>186.05</v>
      </c>
      <c r="AG45">
        <v>0</v>
      </c>
      <c r="AH45">
        <v>0</v>
      </c>
      <c r="AI45">
        <v>66.45</v>
      </c>
      <c r="AJ45">
        <v>19.329999999999998</v>
      </c>
      <c r="AK45">
        <v>0.97</v>
      </c>
      <c r="AL45">
        <v>49.77</v>
      </c>
      <c r="AM45">
        <v>81.19</v>
      </c>
      <c r="AN45">
        <v>21.75</v>
      </c>
      <c r="AO45">
        <v>14.5</v>
      </c>
      <c r="AP45">
        <v>0</v>
      </c>
      <c r="AQ45">
        <v>27.5</v>
      </c>
      <c r="AR45">
        <v>21.81</v>
      </c>
      <c r="AS45">
        <v>30.62</v>
      </c>
      <c r="AT45">
        <v>37.96</v>
      </c>
      <c r="AU45">
        <v>96.65</v>
      </c>
      <c r="AV45">
        <v>190.99</v>
      </c>
      <c r="AW45">
        <v>36.729999999999997</v>
      </c>
      <c r="AX45">
        <v>1.45</v>
      </c>
      <c r="AY45">
        <v>49.77</v>
      </c>
      <c r="AZ45">
        <v>0.97</v>
      </c>
      <c r="BA45">
        <v>0.41</v>
      </c>
      <c r="BB45">
        <v>0.52</v>
      </c>
      <c r="BC45">
        <v>0.97</v>
      </c>
      <c r="BD45">
        <v>0.97</v>
      </c>
      <c r="BE45">
        <v>1.01</v>
      </c>
      <c r="BF45">
        <v>0.97</v>
      </c>
      <c r="BG45">
        <v>0.61</v>
      </c>
      <c r="BH45">
        <v>0.61</v>
      </c>
      <c r="BI45">
        <v>0</v>
      </c>
      <c r="BJ45">
        <v>2.9</v>
      </c>
      <c r="BK45">
        <v>24.16</v>
      </c>
      <c r="BL45">
        <v>22.79</v>
      </c>
      <c r="BM45">
        <v>171.07</v>
      </c>
      <c r="BN45">
        <v>0</v>
      </c>
      <c r="BO45">
        <v>75.010000000000005</v>
      </c>
      <c r="BP45">
        <v>25</v>
      </c>
      <c r="BQ45">
        <v>50.4</v>
      </c>
      <c r="BR45">
        <v>21.6</v>
      </c>
    </row>
    <row r="46" spans="1:70">
      <c r="A46" t="s">
        <v>391</v>
      </c>
      <c r="G46" t="s">
        <v>88</v>
      </c>
      <c r="H46" s="115">
        <v>754.19</v>
      </c>
      <c r="I46" s="88">
        <v>291.46000000000004</v>
      </c>
      <c r="J46" s="88">
        <v>391.38000000000005</v>
      </c>
      <c r="K46" s="88">
        <v>20.299999999999997</v>
      </c>
      <c r="L46" s="88">
        <v>1.45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41.56</v>
      </c>
      <c r="X46">
        <v>2.9</v>
      </c>
      <c r="Y46">
        <v>13.24</v>
      </c>
      <c r="Z46">
        <v>28.53</v>
      </c>
      <c r="AA46">
        <v>6.12</v>
      </c>
      <c r="AB46">
        <v>0.97</v>
      </c>
      <c r="AC46">
        <v>29</v>
      </c>
      <c r="AD46">
        <v>0</v>
      </c>
      <c r="AE46">
        <v>0</v>
      </c>
      <c r="AF46">
        <v>186.05</v>
      </c>
      <c r="AG46">
        <v>0</v>
      </c>
      <c r="AH46">
        <v>0</v>
      </c>
      <c r="AI46">
        <v>66.45</v>
      </c>
      <c r="AJ46">
        <v>19.329999999999998</v>
      </c>
      <c r="AK46">
        <v>0.97</v>
      </c>
      <c r="AL46">
        <v>49.77</v>
      </c>
      <c r="AM46">
        <v>81.19</v>
      </c>
      <c r="AN46">
        <v>21.75</v>
      </c>
      <c r="AO46">
        <v>14.5</v>
      </c>
      <c r="AP46">
        <v>0</v>
      </c>
      <c r="AQ46">
        <v>27.5</v>
      </c>
      <c r="AR46">
        <v>21.81</v>
      </c>
      <c r="AS46">
        <v>30.62</v>
      </c>
      <c r="AT46">
        <v>37.96</v>
      </c>
      <c r="AU46">
        <v>96.65</v>
      </c>
      <c r="AV46">
        <v>190.99</v>
      </c>
      <c r="AW46">
        <v>36.729999999999997</v>
      </c>
      <c r="AX46">
        <v>1.45</v>
      </c>
      <c r="AY46">
        <v>49.77</v>
      </c>
      <c r="AZ46">
        <v>0.97</v>
      </c>
      <c r="BA46">
        <v>0.41</v>
      </c>
      <c r="BB46">
        <v>0.52</v>
      </c>
      <c r="BC46">
        <v>0.97</v>
      </c>
      <c r="BD46">
        <v>0.97</v>
      </c>
      <c r="BE46">
        <v>1.01</v>
      </c>
      <c r="BF46">
        <v>0.97</v>
      </c>
      <c r="BG46">
        <v>0.61</v>
      </c>
      <c r="BH46">
        <v>0.61</v>
      </c>
      <c r="BI46">
        <v>0</v>
      </c>
      <c r="BJ46">
        <v>2.9</v>
      </c>
      <c r="BK46">
        <v>24.16</v>
      </c>
      <c r="BL46">
        <v>22.79</v>
      </c>
      <c r="BM46">
        <v>171.07</v>
      </c>
      <c r="BN46">
        <v>0</v>
      </c>
      <c r="BO46">
        <v>75.010000000000005</v>
      </c>
      <c r="BP46">
        <v>25</v>
      </c>
      <c r="BQ46">
        <v>52.5</v>
      </c>
      <c r="BR46">
        <v>22.5</v>
      </c>
    </row>
    <row r="47" spans="1:70">
      <c r="A47" t="s">
        <v>395</v>
      </c>
      <c r="G47" t="s">
        <v>89</v>
      </c>
      <c r="H47" s="115">
        <v>757.69</v>
      </c>
      <c r="I47" s="88">
        <v>292.96000000000004</v>
      </c>
      <c r="J47" s="88">
        <v>391.38000000000005</v>
      </c>
      <c r="K47" s="88">
        <v>20.299999999999997</v>
      </c>
      <c r="L47" s="88">
        <v>1.45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41.56</v>
      </c>
      <c r="X47">
        <v>2.9</v>
      </c>
      <c r="Y47">
        <v>13.24</v>
      </c>
      <c r="Z47">
        <v>28.53</v>
      </c>
      <c r="AA47">
        <v>6.12</v>
      </c>
      <c r="AB47">
        <v>0.97</v>
      </c>
      <c r="AC47">
        <v>29</v>
      </c>
      <c r="AD47">
        <v>0</v>
      </c>
      <c r="AE47">
        <v>0</v>
      </c>
      <c r="AF47">
        <v>186.05</v>
      </c>
      <c r="AG47">
        <v>0</v>
      </c>
      <c r="AH47">
        <v>0</v>
      </c>
      <c r="AI47">
        <v>66.45</v>
      </c>
      <c r="AJ47">
        <v>19.329999999999998</v>
      </c>
      <c r="AK47">
        <v>0.97</v>
      </c>
      <c r="AL47">
        <v>49.77</v>
      </c>
      <c r="AM47">
        <v>81.19</v>
      </c>
      <c r="AN47">
        <v>21.75</v>
      </c>
      <c r="AO47">
        <v>14.5</v>
      </c>
      <c r="AP47">
        <v>0</v>
      </c>
      <c r="AQ47">
        <v>27.5</v>
      </c>
      <c r="AR47">
        <v>21.81</v>
      </c>
      <c r="AS47">
        <v>30.62</v>
      </c>
      <c r="AT47">
        <v>37.96</v>
      </c>
      <c r="AU47">
        <v>96.65</v>
      </c>
      <c r="AV47">
        <v>190.99</v>
      </c>
      <c r="AW47">
        <v>36.729999999999997</v>
      </c>
      <c r="AX47">
        <v>1.45</v>
      </c>
      <c r="AY47">
        <v>49.77</v>
      </c>
      <c r="AZ47">
        <v>0.97</v>
      </c>
      <c r="BA47">
        <v>0.41</v>
      </c>
      <c r="BB47">
        <v>0.52</v>
      </c>
      <c r="BC47">
        <v>0.97</v>
      </c>
      <c r="BD47">
        <v>0.97</v>
      </c>
      <c r="BE47">
        <v>1.01</v>
      </c>
      <c r="BF47">
        <v>0.97</v>
      </c>
      <c r="BG47">
        <v>0.61</v>
      </c>
      <c r="BH47">
        <v>0.61</v>
      </c>
      <c r="BI47">
        <v>0</v>
      </c>
      <c r="BJ47">
        <v>2.9</v>
      </c>
      <c r="BK47">
        <v>24.16</v>
      </c>
      <c r="BL47">
        <v>22.79</v>
      </c>
      <c r="BM47">
        <v>171.07</v>
      </c>
      <c r="BN47">
        <v>0</v>
      </c>
      <c r="BO47">
        <v>75.010000000000005</v>
      </c>
      <c r="BP47">
        <v>25</v>
      </c>
      <c r="BQ47">
        <v>56</v>
      </c>
      <c r="BR47">
        <v>24</v>
      </c>
    </row>
    <row r="48" spans="1:70">
      <c r="A48" t="s">
        <v>399</v>
      </c>
      <c r="G48" t="s">
        <v>90</v>
      </c>
      <c r="H48" s="115">
        <v>761.19</v>
      </c>
      <c r="I48" s="88">
        <v>294.46000000000004</v>
      </c>
      <c r="J48" s="88">
        <v>391.38000000000005</v>
      </c>
      <c r="K48" s="88">
        <v>20.299999999999997</v>
      </c>
      <c r="L48" s="88">
        <v>1.45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41.56</v>
      </c>
      <c r="X48">
        <v>2.9</v>
      </c>
      <c r="Y48">
        <v>13.24</v>
      </c>
      <c r="Z48">
        <v>28.53</v>
      </c>
      <c r="AA48">
        <v>6.12</v>
      </c>
      <c r="AB48">
        <v>0.97</v>
      </c>
      <c r="AC48">
        <v>29</v>
      </c>
      <c r="AD48">
        <v>0</v>
      </c>
      <c r="AE48">
        <v>0</v>
      </c>
      <c r="AF48">
        <v>186.05</v>
      </c>
      <c r="AG48">
        <v>0</v>
      </c>
      <c r="AH48">
        <v>0</v>
      </c>
      <c r="AI48">
        <v>66.45</v>
      </c>
      <c r="AJ48">
        <v>19.329999999999998</v>
      </c>
      <c r="AK48">
        <v>0.97</v>
      </c>
      <c r="AL48">
        <v>49.77</v>
      </c>
      <c r="AM48">
        <v>81.19</v>
      </c>
      <c r="AN48">
        <v>21.75</v>
      </c>
      <c r="AO48">
        <v>14.5</v>
      </c>
      <c r="AP48">
        <v>0</v>
      </c>
      <c r="AQ48">
        <v>27.5</v>
      </c>
      <c r="AR48">
        <v>21.81</v>
      </c>
      <c r="AS48">
        <v>30.62</v>
      </c>
      <c r="AT48">
        <v>37.96</v>
      </c>
      <c r="AU48">
        <v>96.65</v>
      </c>
      <c r="AV48">
        <v>190.99</v>
      </c>
      <c r="AW48">
        <v>36.729999999999997</v>
      </c>
      <c r="AX48">
        <v>1.45</v>
      </c>
      <c r="AY48">
        <v>49.77</v>
      </c>
      <c r="AZ48">
        <v>0.97</v>
      </c>
      <c r="BA48">
        <v>0.41</v>
      </c>
      <c r="BB48">
        <v>0.52</v>
      </c>
      <c r="BC48">
        <v>0.97</v>
      </c>
      <c r="BD48">
        <v>0.97</v>
      </c>
      <c r="BE48">
        <v>1.01</v>
      </c>
      <c r="BF48">
        <v>0.97</v>
      </c>
      <c r="BG48">
        <v>0.61</v>
      </c>
      <c r="BH48">
        <v>0.61</v>
      </c>
      <c r="BI48">
        <v>0</v>
      </c>
      <c r="BJ48">
        <v>2.9</v>
      </c>
      <c r="BK48">
        <v>24.16</v>
      </c>
      <c r="BL48">
        <v>22.79</v>
      </c>
      <c r="BM48">
        <v>171.07</v>
      </c>
      <c r="BN48">
        <v>0</v>
      </c>
      <c r="BO48">
        <v>75.010000000000005</v>
      </c>
      <c r="BP48">
        <v>25</v>
      </c>
      <c r="BQ48">
        <v>59.5</v>
      </c>
      <c r="BR48">
        <v>25.5</v>
      </c>
    </row>
    <row r="49" spans="1:70">
      <c r="A49" t="s">
        <v>400</v>
      </c>
      <c r="G49" t="s">
        <v>91</v>
      </c>
      <c r="H49" s="115">
        <v>766.09</v>
      </c>
      <c r="I49" s="88">
        <v>296.56000000000006</v>
      </c>
      <c r="J49" s="88">
        <v>391.38000000000005</v>
      </c>
      <c r="K49" s="88">
        <v>20.299999999999997</v>
      </c>
      <c r="L49" s="88">
        <v>1.45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41.56</v>
      </c>
      <c r="X49">
        <v>2.9</v>
      </c>
      <c r="Y49">
        <v>13.24</v>
      </c>
      <c r="Z49">
        <v>28.53</v>
      </c>
      <c r="AA49">
        <v>6.12</v>
      </c>
      <c r="AB49">
        <v>0.97</v>
      </c>
      <c r="AC49">
        <v>29</v>
      </c>
      <c r="AD49">
        <v>0</v>
      </c>
      <c r="AE49">
        <v>0</v>
      </c>
      <c r="AF49">
        <v>186.05</v>
      </c>
      <c r="AG49">
        <v>0</v>
      </c>
      <c r="AH49">
        <v>0</v>
      </c>
      <c r="AI49">
        <v>66.45</v>
      </c>
      <c r="AJ49">
        <v>19.329999999999998</v>
      </c>
      <c r="AK49">
        <v>0.97</v>
      </c>
      <c r="AL49">
        <v>49.77</v>
      </c>
      <c r="AM49">
        <v>81.19</v>
      </c>
      <c r="AN49">
        <v>21.75</v>
      </c>
      <c r="AO49">
        <v>14.5</v>
      </c>
      <c r="AP49">
        <v>0</v>
      </c>
      <c r="AQ49">
        <v>27.5</v>
      </c>
      <c r="AR49">
        <v>21.81</v>
      </c>
      <c r="AS49">
        <v>30.62</v>
      </c>
      <c r="AT49">
        <v>37.96</v>
      </c>
      <c r="AU49">
        <v>96.65</v>
      </c>
      <c r="AV49">
        <v>190.99</v>
      </c>
      <c r="AW49">
        <v>36.729999999999997</v>
      </c>
      <c r="AX49">
        <v>1.45</v>
      </c>
      <c r="AY49">
        <v>49.77</v>
      </c>
      <c r="AZ49">
        <v>0.97</v>
      </c>
      <c r="BA49">
        <v>0.41</v>
      </c>
      <c r="BB49">
        <v>0.52</v>
      </c>
      <c r="BC49">
        <v>0.97</v>
      </c>
      <c r="BD49">
        <v>0.97</v>
      </c>
      <c r="BE49">
        <v>1.01</v>
      </c>
      <c r="BF49">
        <v>0.97</v>
      </c>
      <c r="BG49">
        <v>0.61</v>
      </c>
      <c r="BH49">
        <v>0.61</v>
      </c>
      <c r="BI49">
        <v>0</v>
      </c>
      <c r="BJ49">
        <v>2.9</v>
      </c>
      <c r="BK49">
        <v>24.16</v>
      </c>
      <c r="BL49">
        <v>22.79</v>
      </c>
      <c r="BM49">
        <v>171.07</v>
      </c>
      <c r="BN49">
        <v>0</v>
      </c>
      <c r="BO49">
        <v>75.010000000000005</v>
      </c>
      <c r="BP49">
        <v>25</v>
      </c>
      <c r="BQ49">
        <v>64.400000000000006</v>
      </c>
      <c r="BR49">
        <v>27.6</v>
      </c>
    </row>
    <row r="50" spans="1:70">
      <c r="A50" t="s">
        <v>401</v>
      </c>
      <c r="G50" t="s">
        <v>92</v>
      </c>
      <c r="H50" s="115">
        <v>766.09</v>
      </c>
      <c r="I50" s="88">
        <v>296.56000000000006</v>
      </c>
      <c r="J50" s="88">
        <v>391.38000000000005</v>
      </c>
      <c r="K50" s="88">
        <v>20.299999999999997</v>
      </c>
      <c r="L50" s="88">
        <v>1.45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41.56</v>
      </c>
      <c r="X50">
        <v>2.9</v>
      </c>
      <c r="Y50">
        <v>13.24</v>
      </c>
      <c r="Z50">
        <v>28.53</v>
      </c>
      <c r="AA50">
        <v>6.12</v>
      </c>
      <c r="AB50">
        <v>0.97</v>
      </c>
      <c r="AC50">
        <v>29</v>
      </c>
      <c r="AD50">
        <v>0</v>
      </c>
      <c r="AE50">
        <v>0</v>
      </c>
      <c r="AF50">
        <v>186.05</v>
      </c>
      <c r="AG50">
        <v>0</v>
      </c>
      <c r="AH50">
        <v>0</v>
      </c>
      <c r="AI50">
        <v>66.45</v>
      </c>
      <c r="AJ50">
        <v>19.329999999999998</v>
      </c>
      <c r="AK50">
        <v>0.97</v>
      </c>
      <c r="AL50">
        <v>49.77</v>
      </c>
      <c r="AM50">
        <v>81.19</v>
      </c>
      <c r="AN50">
        <v>21.75</v>
      </c>
      <c r="AO50">
        <v>14.5</v>
      </c>
      <c r="AP50">
        <v>0</v>
      </c>
      <c r="AQ50">
        <v>27.5</v>
      </c>
      <c r="AR50">
        <v>21.81</v>
      </c>
      <c r="AS50">
        <v>30.62</v>
      </c>
      <c r="AT50">
        <v>37.96</v>
      </c>
      <c r="AU50">
        <v>96.65</v>
      </c>
      <c r="AV50">
        <v>190.99</v>
      </c>
      <c r="AW50">
        <v>36.729999999999997</v>
      </c>
      <c r="AX50">
        <v>1.45</v>
      </c>
      <c r="AY50">
        <v>49.77</v>
      </c>
      <c r="AZ50">
        <v>0.97</v>
      </c>
      <c r="BA50">
        <v>0.41</v>
      </c>
      <c r="BB50">
        <v>0.52</v>
      </c>
      <c r="BC50">
        <v>0.97</v>
      </c>
      <c r="BD50">
        <v>0.97</v>
      </c>
      <c r="BE50">
        <v>1.01</v>
      </c>
      <c r="BF50">
        <v>0.97</v>
      </c>
      <c r="BG50">
        <v>0.61</v>
      </c>
      <c r="BH50">
        <v>0.61</v>
      </c>
      <c r="BI50">
        <v>0</v>
      </c>
      <c r="BJ50">
        <v>2.9</v>
      </c>
      <c r="BK50">
        <v>24.16</v>
      </c>
      <c r="BL50">
        <v>22.79</v>
      </c>
      <c r="BM50">
        <v>171.07</v>
      </c>
      <c r="BN50">
        <v>0</v>
      </c>
      <c r="BO50">
        <v>75.010000000000005</v>
      </c>
      <c r="BP50">
        <v>25</v>
      </c>
      <c r="BQ50">
        <v>64.400000000000006</v>
      </c>
      <c r="BR50">
        <v>27.6</v>
      </c>
    </row>
    <row r="51" spans="1:70">
      <c r="A51" t="s">
        <v>403</v>
      </c>
      <c r="G51" t="s">
        <v>93</v>
      </c>
      <c r="H51" s="115">
        <v>766.09</v>
      </c>
      <c r="I51" s="88">
        <v>296.56000000000006</v>
      </c>
      <c r="J51" s="88">
        <v>391.38000000000005</v>
      </c>
      <c r="K51" s="88">
        <v>20.299999999999997</v>
      </c>
      <c r="L51" s="88">
        <v>1.45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41.56</v>
      </c>
      <c r="X51">
        <v>2.9</v>
      </c>
      <c r="Y51">
        <v>13.24</v>
      </c>
      <c r="Z51">
        <v>28.53</v>
      </c>
      <c r="AA51">
        <v>6.12</v>
      </c>
      <c r="AB51">
        <v>0.97</v>
      </c>
      <c r="AC51">
        <v>29</v>
      </c>
      <c r="AD51">
        <v>0</v>
      </c>
      <c r="AE51">
        <v>0</v>
      </c>
      <c r="AF51">
        <v>186.05</v>
      </c>
      <c r="AG51">
        <v>0</v>
      </c>
      <c r="AH51">
        <v>0</v>
      </c>
      <c r="AI51">
        <v>66.45</v>
      </c>
      <c r="AJ51">
        <v>19.329999999999998</v>
      </c>
      <c r="AK51">
        <v>0.97</v>
      </c>
      <c r="AL51">
        <v>49.77</v>
      </c>
      <c r="AM51">
        <v>81.19</v>
      </c>
      <c r="AN51">
        <v>21.75</v>
      </c>
      <c r="AO51">
        <v>14.5</v>
      </c>
      <c r="AP51">
        <v>0</v>
      </c>
      <c r="AQ51">
        <v>27.5</v>
      </c>
      <c r="AR51">
        <v>21.81</v>
      </c>
      <c r="AS51">
        <v>30.62</v>
      </c>
      <c r="AT51">
        <v>37.96</v>
      </c>
      <c r="AU51">
        <v>96.65</v>
      </c>
      <c r="AV51">
        <v>190.99</v>
      </c>
      <c r="AW51">
        <v>36.729999999999997</v>
      </c>
      <c r="AX51">
        <v>1.45</v>
      </c>
      <c r="AY51">
        <v>49.77</v>
      </c>
      <c r="AZ51">
        <v>0.97</v>
      </c>
      <c r="BA51">
        <v>0.41</v>
      </c>
      <c r="BB51">
        <v>0.52</v>
      </c>
      <c r="BC51">
        <v>0.97</v>
      </c>
      <c r="BD51">
        <v>0.97</v>
      </c>
      <c r="BE51">
        <v>1.01</v>
      </c>
      <c r="BF51">
        <v>0.97</v>
      </c>
      <c r="BG51">
        <v>0.61</v>
      </c>
      <c r="BH51">
        <v>0.61</v>
      </c>
      <c r="BI51">
        <v>0</v>
      </c>
      <c r="BJ51">
        <v>2.9</v>
      </c>
      <c r="BK51">
        <v>24.16</v>
      </c>
      <c r="BL51">
        <v>22.79</v>
      </c>
      <c r="BM51">
        <v>171.07</v>
      </c>
      <c r="BN51">
        <v>0</v>
      </c>
      <c r="BO51">
        <v>75.010000000000005</v>
      </c>
      <c r="BP51">
        <v>25</v>
      </c>
      <c r="BQ51">
        <v>64.400000000000006</v>
      </c>
      <c r="BR51">
        <v>27.6</v>
      </c>
    </row>
    <row r="52" spans="1:70">
      <c r="A52" t="s">
        <v>404</v>
      </c>
      <c r="G52" t="s">
        <v>94</v>
      </c>
      <c r="H52" s="115">
        <v>766.09</v>
      </c>
      <c r="I52" s="88">
        <v>296.56000000000006</v>
      </c>
      <c r="J52" s="88">
        <v>391.38000000000005</v>
      </c>
      <c r="K52" s="88">
        <v>20.299999999999997</v>
      </c>
      <c r="L52" s="88">
        <v>1.45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41.56</v>
      </c>
      <c r="X52">
        <v>2.9</v>
      </c>
      <c r="Y52">
        <v>13.24</v>
      </c>
      <c r="Z52">
        <v>28.53</v>
      </c>
      <c r="AA52">
        <v>6.12</v>
      </c>
      <c r="AB52">
        <v>0.97</v>
      </c>
      <c r="AC52">
        <v>29</v>
      </c>
      <c r="AD52">
        <v>0</v>
      </c>
      <c r="AE52">
        <v>0</v>
      </c>
      <c r="AF52">
        <v>186.05</v>
      </c>
      <c r="AG52">
        <v>0</v>
      </c>
      <c r="AH52">
        <v>0</v>
      </c>
      <c r="AI52">
        <v>66.45</v>
      </c>
      <c r="AJ52">
        <v>19.329999999999998</v>
      </c>
      <c r="AK52">
        <v>0.97</v>
      </c>
      <c r="AL52">
        <v>49.77</v>
      </c>
      <c r="AM52">
        <v>81.19</v>
      </c>
      <c r="AN52">
        <v>21.75</v>
      </c>
      <c r="AO52">
        <v>14.5</v>
      </c>
      <c r="AP52">
        <v>0</v>
      </c>
      <c r="AQ52">
        <v>27.5</v>
      </c>
      <c r="AR52">
        <v>21.81</v>
      </c>
      <c r="AS52">
        <v>30.62</v>
      </c>
      <c r="AT52">
        <v>37.96</v>
      </c>
      <c r="AU52">
        <v>96.65</v>
      </c>
      <c r="AV52">
        <v>190.99</v>
      </c>
      <c r="AW52">
        <v>36.729999999999997</v>
      </c>
      <c r="AX52">
        <v>1.45</v>
      </c>
      <c r="AY52">
        <v>49.77</v>
      </c>
      <c r="AZ52">
        <v>0.97</v>
      </c>
      <c r="BA52">
        <v>0.41</v>
      </c>
      <c r="BB52">
        <v>0.52</v>
      </c>
      <c r="BC52">
        <v>0.97</v>
      </c>
      <c r="BD52">
        <v>0.97</v>
      </c>
      <c r="BE52">
        <v>1.01</v>
      </c>
      <c r="BF52">
        <v>0.97</v>
      </c>
      <c r="BG52">
        <v>0.61</v>
      </c>
      <c r="BH52">
        <v>0.61</v>
      </c>
      <c r="BI52">
        <v>0</v>
      </c>
      <c r="BJ52">
        <v>2.9</v>
      </c>
      <c r="BK52">
        <v>24.16</v>
      </c>
      <c r="BL52">
        <v>22.79</v>
      </c>
      <c r="BM52">
        <v>171.07</v>
      </c>
      <c r="BN52">
        <v>0</v>
      </c>
      <c r="BO52">
        <v>75.010000000000005</v>
      </c>
      <c r="BP52">
        <v>25</v>
      </c>
      <c r="BQ52">
        <v>64.400000000000006</v>
      </c>
      <c r="BR52">
        <v>27.6</v>
      </c>
    </row>
    <row r="53" spans="1:70">
      <c r="G53" t="s">
        <v>95</v>
      </c>
      <c r="H53" s="115">
        <v>766.09</v>
      </c>
      <c r="I53" s="88">
        <v>296.56000000000006</v>
      </c>
      <c r="J53" s="88">
        <v>391.38000000000005</v>
      </c>
      <c r="K53" s="88">
        <v>20.299999999999997</v>
      </c>
      <c r="L53" s="88">
        <v>1.45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41.56</v>
      </c>
      <c r="X53">
        <v>2.9</v>
      </c>
      <c r="Y53">
        <v>13.24</v>
      </c>
      <c r="Z53">
        <v>28.53</v>
      </c>
      <c r="AA53">
        <v>6.12</v>
      </c>
      <c r="AB53">
        <v>0.97</v>
      </c>
      <c r="AC53">
        <v>29</v>
      </c>
      <c r="AD53">
        <v>0</v>
      </c>
      <c r="AE53">
        <v>0</v>
      </c>
      <c r="AF53">
        <v>186.05</v>
      </c>
      <c r="AG53">
        <v>0</v>
      </c>
      <c r="AH53">
        <v>0</v>
      </c>
      <c r="AI53">
        <v>66.45</v>
      </c>
      <c r="AJ53">
        <v>19.329999999999998</v>
      </c>
      <c r="AK53">
        <v>0.97</v>
      </c>
      <c r="AL53">
        <v>49.77</v>
      </c>
      <c r="AM53">
        <v>81.19</v>
      </c>
      <c r="AN53">
        <v>21.75</v>
      </c>
      <c r="AO53">
        <v>14.5</v>
      </c>
      <c r="AP53">
        <v>0</v>
      </c>
      <c r="AQ53">
        <v>27.5</v>
      </c>
      <c r="AR53">
        <v>21.81</v>
      </c>
      <c r="AS53">
        <v>30.62</v>
      </c>
      <c r="AT53">
        <v>37.96</v>
      </c>
      <c r="AU53">
        <v>96.65</v>
      </c>
      <c r="AV53">
        <v>190.99</v>
      </c>
      <c r="AW53">
        <v>36.729999999999997</v>
      </c>
      <c r="AX53">
        <v>1.45</v>
      </c>
      <c r="AY53">
        <v>49.77</v>
      </c>
      <c r="AZ53">
        <v>0.97</v>
      </c>
      <c r="BA53">
        <v>0.41</v>
      </c>
      <c r="BB53">
        <v>0.52</v>
      </c>
      <c r="BC53">
        <v>0.97</v>
      </c>
      <c r="BD53">
        <v>0.97</v>
      </c>
      <c r="BE53">
        <v>1.01</v>
      </c>
      <c r="BF53">
        <v>0.97</v>
      </c>
      <c r="BG53">
        <v>0.61</v>
      </c>
      <c r="BH53">
        <v>0.61</v>
      </c>
      <c r="BI53">
        <v>0</v>
      </c>
      <c r="BJ53">
        <v>2.9</v>
      </c>
      <c r="BK53">
        <v>24.16</v>
      </c>
      <c r="BL53">
        <v>22.79</v>
      </c>
      <c r="BM53">
        <v>171.07</v>
      </c>
      <c r="BN53">
        <v>0</v>
      </c>
      <c r="BO53">
        <v>75.010000000000005</v>
      </c>
      <c r="BP53">
        <v>25</v>
      </c>
      <c r="BQ53">
        <v>64.400000000000006</v>
      </c>
      <c r="BR53">
        <v>27.6</v>
      </c>
    </row>
    <row r="54" spans="1:70">
      <c r="G54" t="s">
        <v>96</v>
      </c>
      <c r="H54" s="115">
        <v>731.44</v>
      </c>
      <c r="I54" s="88">
        <v>296.56000000000006</v>
      </c>
      <c r="J54" s="88">
        <v>391.38000000000005</v>
      </c>
      <c r="K54" s="88">
        <v>20.299999999999997</v>
      </c>
      <c r="L54" s="88">
        <v>1.45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41.56</v>
      </c>
      <c r="X54">
        <v>2.9</v>
      </c>
      <c r="Y54">
        <v>13.24</v>
      </c>
      <c r="Z54">
        <v>0</v>
      </c>
      <c r="AA54">
        <v>0</v>
      </c>
      <c r="AB54">
        <v>0.97</v>
      </c>
      <c r="AC54">
        <v>29</v>
      </c>
      <c r="AD54">
        <v>0</v>
      </c>
      <c r="AE54">
        <v>0</v>
      </c>
      <c r="AF54">
        <v>186.05</v>
      </c>
      <c r="AG54">
        <v>0</v>
      </c>
      <c r="AH54">
        <v>0</v>
      </c>
      <c r="AI54">
        <v>66.45</v>
      </c>
      <c r="AJ54">
        <v>19.329999999999998</v>
      </c>
      <c r="AK54">
        <v>0.97</v>
      </c>
      <c r="AL54">
        <v>49.77</v>
      </c>
      <c r="AM54">
        <v>81.19</v>
      </c>
      <c r="AN54">
        <v>21.75</v>
      </c>
      <c r="AO54">
        <v>14.5</v>
      </c>
      <c r="AP54">
        <v>0</v>
      </c>
      <c r="AQ54">
        <v>27.5</v>
      </c>
      <c r="AR54">
        <v>21.81</v>
      </c>
      <c r="AS54">
        <v>30.62</v>
      </c>
      <c r="AT54">
        <v>37.96</v>
      </c>
      <c r="AU54">
        <v>96.65</v>
      </c>
      <c r="AV54">
        <v>190.99</v>
      </c>
      <c r="AW54">
        <v>36.729999999999997</v>
      </c>
      <c r="AX54">
        <v>1.45</v>
      </c>
      <c r="AY54">
        <v>49.77</v>
      </c>
      <c r="AZ54">
        <v>0.97</v>
      </c>
      <c r="BA54">
        <v>0.41</v>
      </c>
      <c r="BB54">
        <v>0.52</v>
      </c>
      <c r="BC54">
        <v>0.97</v>
      </c>
      <c r="BD54">
        <v>0.97</v>
      </c>
      <c r="BE54">
        <v>1.01</v>
      </c>
      <c r="BF54">
        <v>0.97</v>
      </c>
      <c r="BG54">
        <v>0.61</v>
      </c>
      <c r="BH54">
        <v>0.61</v>
      </c>
      <c r="BI54">
        <v>0</v>
      </c>
      <c r="BJ54">
        <v>2.9</v>
      </c>
      <c r="BK54">
        <v>24.16</v>
      </c>
      <c r="BL54">
        <v>22.79</v>
      </c>
      <c r="BM54">
        <v>171.07</v>
      </c>
      <c r="BN54">
        <v>0</v>
      </c>
      <c r="BO54">
        <v>75.010000000000005</v>
      </c>
      <c r="BP54">
        <v>25</v>
      </c>
      <c r="BQ54">
        <v>64.400000000000006</v>
      </c>
      <c r="BR54">
        <v>27.6</v>
      </c>
    </row>
    <row r="55" spans="1:70">
      <c r="G55" t="s">
        <v>97</v>
      </c>
      <c r="H55" s="115">
        <v>731.44</v>
      </c>
      <c r="I55" s="88">
        <v>296.56000000000006</v>
      </c>
      <c r="J55" s="88">
        <v>391.38000000000005</v>
      </c>
      <c r="K55" s="88">
        <v>20.299999999999997</v>
      </c>
      <c r="L55" s="88">
        <v>1.45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41.56</v>
      </c>
      <c r="X55">
        <v>2.9</v>
      </c>
      <c r="Y55">
        <v>13.24</v>
      </c>
      <c r="Z55">
        <v>0</v>
      </c>
      <c r="AA55">
        <v>0</v>
      </c>
      <c r="AB55">
        <v>0.97</v>
      </c>
      <c r="AC55">
        <v>29</v>
      </c>
      <c r="AD55">
        <v>0</v>
      </c>
      <c r="AE55">
        <v>0</v>
      </c>
      <c r="AF55">
        <v>186.05</v>
      </c>
      <c r="AG55">
        <v>0</v>
      </c>
      <c r="AH55">
        <v>0</v>
      </c>
      <c r="AI55">
        <v>66.45</v>
      </c>
      <c r="AJ55">
        <v>19.329999999999998</v>
      </c>
      <c r="AK55">
        <v>0.97</v>
      </c>
      <c r="AL55">
        <v>49.77</v>
      </c>
      <c r="AM55">
        <v>81.19</v>
      </c>
      <c r="AN55">
        <v>21.75</v>
      </c>
      <c r="AO55">
        <v>14.5</v>
      </c>
      <c r="AP55">
        <v>0</v>
      </c>
      <c r="AQ55">
        <v>27.5</v>
      </c>
      <c r="AR55">
        <v>21.81</v>
      </c>
      <c r="AS55">
        <v>30.62</v>
      </c>
      <c r="AT55">
        <v>37.96</v>
      </c>
      <c r="AU55">
        <v>96.65</v>
      </c>
      <c r="AV55">
        <v>190.99</v>
      </c>
      <c r="AW55">
        <v>36.729999999999997</v>
      </c>
      <c r="AX55">
        <v>1.45</v>
      </c>
      <c r="AY55">
        <v>49.77</v>
      </c>
      <c r="AZ55">
        <v>0.97</v>
      </c>
      <c r="BA55">
        <v>0.41</v>
      </c>
      <c r="BB55">
        <v>0.52</v>
      </c>
      <c r="BC55">
        <v>0.97</v>
      </c>
      <c r="BD55">
        <v>0.97</v>
      </c>
      <c r="BE55">
        <v>1.01</v>
      </c>
      <c r="BF55">
        <v>0.97</v>
      </c>
      <c r="BG55">
        <v>0.61</v>
      </c>
      <c r="BH55">
        <v>0.61</v>
      </c>
      <c r="BI55">
        <v>0</v>
      </c>
      <c r="BJ55">
        <v>2.9</v>
      </c>
      <c r="BK55">
        <v>24.16</v>
      </c>
      <c r="BL55">
        <v>22.79</v>
      </c>
      <c r="BM55">
        <v>171.07</v>
      </c>
      <c r="BN55">
        <v>0</v>
      </c>
      <c r="BO55">
        <v>75.010000000000005</v>
      </c>
      <c r="BP55">
        <v>25</v>
      </c>
      <c r="BQ55">
        <v>64.400000000000006</v>
      </c>
      <c r="BR55">
        <v>27.6</v>
      </c>
    </row>
    <row r="56" spans="1:70">
      <c r="G56" t="s">
        <v>98</v>
      </c>
      <c r="H56" s="115">
        <v>731.44</v>
      </c>
      <c r="I56" s="88">
        <v>296.56000000000006</v>
      </c>
      <c r="J56" s="88">
        <v>391.38000000000005</v>
      </c>
      <c r="K56" s="88">
        <v>20.299999999999997</v>
      </c>
      <c r="L56" s="88">
        <v>1.45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41.56</v>
      </c>
      <c r="X56">
        <v>2.9</v>
      </c>
      <c r="Y56">
        <v>13.24</v>
      </c>
      <c r="Z56">
        <v>0</v>
      </c>
      <c r="AA56">
        <v>0</v>
      </c>
      <c r="AB56">
        <v>0.97</v>
      </c>
      <c r="AC56">
        <v>29</v>
      </c>
      <c r="AD56">
        <v>0</v>
      </c>
      <c r="AE56">
        <v>0</v>
      </c>
      <c r="AF56">
        <v>186.05</v>
      </c>
      <c r="AG56">
        <v>0</v>
      </c>
      <c r="AH56">
        <v>0</v>
      </c>
      <c r="AI56">
        <v>66.45</v>
      </c>
      <c r="AJ56">
        <v>19.329999999999998</v>
      </c>
      <c r="AK56">
        <v>0.97</v>
      </c>
      <c r="AL56">
        <v>49.77</v>
      </c>
      <c r="AM56">
        <v>81.19</v>
      </c>
      <c r="AN56">
        <v>21.75</v>
      </c>
      <c r="AO56">
        <v>14.5</v>
      </c>
      <c r="AP56">
        <v>0</v>
      </c>
      <c r="AQ56">
        <v>27.5</v>
      </c>
      <c r="AR56">
        <v>21.81</v>
      </c>
      <c r="AS56">
        <v>30.62</v>
      </c>
      <c r="AT56">
        <v>37.96</v>
      </c>
      <c r="AU56">
        <v>96.65</v>
      </c>
      <c r="AV56">
        <v>190.99</v>
      </c>
      <c r="AW56">
        <v>36.729999999999997</v>
      </c>
      <c r="AX56">
        <v>1.45</v>
      </c>
      <c r="AY56">
        <v>49.77</v>
      </c>
      <c r="AZ56">
        <v>0.97</v>
      </c>
      <c r="BA56">
        <v>0.41</v>
      </c>
      <c r="BB56">
        <v>0.52</v>
      </c>
      <c r="BC56">
        <v>0.97</v>
      </c>
      <c r="BD56">
        <v>0.97</v>
      </c>
      <c r="BE56">
        <v>1.01</v>
      </c>
      <c r="BF56">
        <v>0.97</v>
      </c>
      <c r="BG56">
        <v>0.61</v>
      </c>
      <c r="BH56">
        <v>0.61</v>
      </c>
      <c r="BI56">
        <v>0</v>
      </c>
      <c r="BJ56">
        <v>2.9</v>
      </c>
      <c r="BK56">
        <v>24.16</v>
      </c>
      <c r="BL56">
        <v>22.79</v>
      </c>
      <c r="BM56">
        <v>171.07</v>
      </c>
      <c r="BN56">
        <v>0</v>
      </c>
      <c r="BO56">
        <v>75.010000000000005</v>
      </c>
      <c r="BP56">
        <v>25</v>
      </c>
      <c r="BQ56">
        <v>64.400000000000006</v>
      </c>
      <c r="BR56">
        <v>27.6</v>
      </c>
    </row>
    <row r="57" spans="1:70">
      <c r="G57" t="s">
        <v>99</v>
      </c>
      <c r="H57" s="115">
        <v>728.6400000000001</v>
      </c>
      <c r="I57" s="88">
        <v>295.36</v>
      </c>
      <c r="J57" s="88">
        <v>391.38000000000005</v>
      </c>
      <c r="K57" s="88">
        <v>20.299999999999997</v>
      </c>
      <c r="L57" s="88">
        <v>1.45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41.56</v>
      </c>
      <c r="X57">
        <v>2.9</v>
      </c>
      <c r="Y57">
        <v>13.24</v>
      </c>
      <c r="Z57">
        <v>0</v>
      </c>
      <c r="AA57">
        <v>0</v>
      </c>
      <c r="AB57">
        <v>0.97</v>
      </c>
      <c r="AC57">
        <v>29</v>
      </c>
      <c r="AD57">
        <v>0</v>
      </c>
      <c r="AE57">
        <v>0</v>
      </c>
      <c r="AF57">
        <v>186.05</v>
      </c>
      <c r="AG57">
        <v>0</v>
      </c>
      <c r="AH57">
        <v>0</v>
      </c>
      <c r="AI57">
        <v>66.45</v>
      </c>
      <c r="AJ57">
        <v>19.329999999999998</v>
      </c>
      <c r="AK57">
        <v>0.97</v>
      </c>
      <c r="AL57">
        <v>49.77</v>
      </c>
      <c r="AM57">
        <v>81.19</v>
      </c>
      <c r="AN57">
        <v>21.75</v>
      </c>
      <c r="AO57">
        <v>14.5</v>
      </c>
      <c r="AP57">
        <v>0</v>
      </c>
      <c r="AQ57">
        <v>27.5</v>
      </c>
      <c r="AR57">
        <v>21.81</v>
      </c>
      <c r="AS57">
        <v>30.62</v>
      </c>
      <c r="AT57">
        <v>37.96</v>
      </c>
      <c r="AU57">
        <v>96.65</v>
      </c>
      <c r="AV57">
        <v>190.99</v>
      </c>
      <c r="AW57">
        <v>36.729999999999997</v>
      </c>
      <c r="AX57">
        <v>1.45</v>
      </c>
      <c r="AY57">
        <v>49.77</v>
      </c>
      <c r="AZ57">
        <v>0.97</v>
      </c>
      <c r="BA57">
        <v>0.41</v>
      </c>
      <c r="BB57">
        <v>0.52</v>
      </c>
      <c r="BC57">
        <v>0.97</v>
      </c>
      <c r="BD57">
        <v>0.97</v>
      </c>
      <c r="BE57">
        <v>1.01</v>
      </c>
      <c r="BF57">
        <v>0.97</v>
      </c>
      <c r="BG57">
        <v>0.61</v>
      </c>
      <c r="BH57">
        <v>0.61</v>
      </c>
      <c r="BI57">
        <v>0</v>
      </c>
      <c r="BJ57">
        <v>2.9</v>
      </c>
      <c r="BK57">
        <v>24.16</v>
      </c>
      <c r="BL57">
        <v>22.79</v>
      </c>
      <c r="BM57">
        <v>171.07</v>
      </c>
      <c r="BN57">
        <v>0</v>
      </c>
      <c r="BO57">
        <v>75.010000000000005</v>
      </c>
      <c r="BP57">
        <v>25</v>
      </c>
      <c r="BQ57">
        <v>61.6</v>
      </c>
      <c r="BR57">
        <v>26.4</v>
      </c>
    </row>
    <row r="58" spans="1:70">
      <c r="G58" t="s">
        <v>100</v>
      </c>
      <c r="H58" s="115">
        <v>726.54000000000008</v>
      </c>
      <c r="I58" s="88">
        <v>294.46000000000004</v>
      </c>
      <c r="J58" s="88">
        <v>391.38000000000005</v>
      </c>
      <c r="K58" s="88">
        <v>20.299999999999997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41.56</v>
      </c>
      <c r="X58">
        <v>2.9</v>
      </c>
      <c r="Y58">
        <v>13.24</v>
      </c>
      <c r="Z58">
        <v>0</v>
      </c>
      <c r="AA58">
        <v>0</v>
      </c>
      <c r="AB58">
        <v>0.97</v>
      </c>
      <c r="AC58">
        <v>29</v>
      </c>
      <c r="AD58">
        <v>0</v>
      </c>
      <c r="AE58">
        <v>0</v>
      </c>
      <c r="AF58">
        <v>186.05</v>
      </c>
      <c r="AG58">
        <v>0</v>
      </c>
      <c r="AH58">
        <v>0</v>
      </c>
      <c r="AI58">
        <v>66.45</v>
      </c>
      <c r="AJ58">
        <v>19.329999999999998</v>
      </c>
      <c r="AK58">
        <v>0.97</v>
      </c>
      <c r="AL58">
        <v>49.77</v>
      </c>
      <c r="AM58">
        <v>81.19</v>
      </c>
      <c r="AN58">
        <v>21.75</v>
      </c>
      <c r="AO58">
        <v>14.5</v>
      </c>
      <c r="AP58">
        <v>0</v>
      </c>
      <c r="AQ58">
        <v>27.5</v>
      </c>
      <c r="AR58">
        <v>21.81</v>
      </c>
      <c r="AS58">
        <v>30.62</v>
      </c>
      <c r="AT58">
        <v>37.96</v>
      </c>
      <c r="AU58">
        <v>96.65</v>
      </c>
      <c r="AV58">
        <v>190.99</v>
      </c>
      <c r="AW58">
        <v>36.729999999999997</v>
      </c>
      <c r="AX58">
        <v>1.45</v>
      </c>
      <c r="AY58">
        <v>49.77</v>
      </c>
      <c r="AZ58">
        <v>0.97</v>
      </c>
      <c r="BA58">
        <v>0.41</v>
      </c>
      <c r="BB58">
        <v>0.52</v>
      </c>
      <c r="BC58">
        <v>0.97</v>
      </c>
      <c r="BD58">
        <v>0.97</v>
      </c>
      <c r="BE58">
        <v>1.01</v>
      </c>
      <c r="BF58">
        <v>0.97</v>
      </c>
      <c r="BG58">
        <v>0.61</v>
      </c>
      <c r="BH58">
        <v>0.61</v>
      </c>
      <c r="BI58">
        <v>0</v>
      </c>
      <c r="BJ58">
        <v>2.9</v>
      </c>
      <c r="BK58">
        <v>24.16</v>
      </c>
      <c r="BL58">
        <v>22.79</v>
      </c>
      <c r="BM58">
        <v>171.07</v>
      </c>
      <c r="BN58">
        <v>0</v>
      </c>
      <c r="BO58">
        <v>75.010000000000005</v>
      </c>
      <c r="BP58">
        <v>25</v>
      </c>
      <c r="BQ58">
        <v>59.5</v>
      </c>
      <c r="BR58">
        <v>25.5</v>
      </c>
    </row>
    <row r="59" spans="1:70">
      <c r="G59" t="s">
        <v>101</v>
      </c>
      <c r="H59" s="115">
        <v>725.1400000000001</v>
      </c>
      <c r="I59" s="88">
        <v>313.19000000000005</v>
      </c>
      <c r="J59" s="88">
        <v>391.38000000000005</v>
      </c>
      <c r="K59" s="88">
        <v>20.299999999999997</v>
      </c>
      <c r="L59" s="88">
        <v>1.45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41.56</v>
      </c>
      <c r="X59">
        <v>2.9</v>
      </c>
      <c r="Y59">
        <v>13.24</v>
      </c>
      <c r="Z59">
        <v>0</v>
      </c>
      <c r="AA59">
        <v>0</v>
      </c>
      <c r="AB59">
        <v>0.97</v>
      </c>
      <c r="AC59">
        <v>29</v>
      </c>
      <c r="AD59">
        <v>0</v>
      </c>
      <c r="AE59">
        <v>0</v>
      </c>
      <c r="AF59">
        <v>186.05</v>
      </c>
      <c r="AG59">
        <v>0</v>
      </c>
      <c r="AH59">
        <v>0</v>
      </c>
      <c r="AI59">
        <v>66.45</v>
      </c>
      <c r="AJ59">
        <v>19.329999999999998</v>
      </c>
      <c r="AK59">
        <v>0.97</v>
      </c>
      <c r="AL59">
        <v>49.77</v>
      </c>
      <c r="AM59">
        <v>81.19</v>
      </c>
      <c r="AN59">
        <v>21.75</v>
      </c>
      <c r="AO59">
        <v>14.5</v>
      </c>
      <c r="AP59">
        <v>0</v>
      </c>
      <c r="AQ59">
        <v>27.5</v>
      </c>
      <c r="AR59">
        <v>21.81</v>
      </c>
      <c r="AS59">
        <v>49.95</v>
      </c>
      <c r="AT59">
        <v>37.96</v>
      </c>
      <c r="AU59">
        <v>96.65</v>
      </c>
      <c r="AV59">
        <v>190.99</v>
      </c>
      <c r="AW59">
        <v>36.729999999999997</v>
      </c>
      <c r="AX59">
        <v>1.45</v>
      </c>
      <c r="AY59">
        <v>49.77</v>
      </c>
      <c r="AZ59">
        <v>0.97</v>
      </c>
      <c r="BA59">
        <v>0.41</v>
      </c>
      <c r="BB59">
        <v>0.52</v>
      </c>
      <c r="BC59">
        <v>0.97</v>
      </c>
      <c r="BD59">
        <v>0.97</v>
      </c>
      <c r="BE59">
        <v>1.01</v>
      </c>
      <c r="BF59">
        <v>0.97</v>
      </c>
      <c r="BG59">
        <v>0.61</v>
      </c>
      <c r="BH59">
        <v>0.61</v>
      </c>
      <c r="BI59">
        <v>0</v>
      </c>
      <c r="BJ59">
        <v>2.9</v>
      </c>
      <c r="BK59">
        <v>24.16</v>
      </c>
      <c r="BL59">
        <v>22.79</v>
      </c>
      <c r="BM59">
        <v>171.07</v>
      </c>
      <c r="BN59">
        <v>0</v>
      </c>
      <c r="BO59">
        <v>75.010000000000005</v>
      </c>
      <c r="BP59">
        <v>25</v>
      </c>
      <c r="BQ59">
        <v>58.1</v>
      </c>
      <c r="BR59">
        <v>24.9</v>
      </c>
    </row>
    <row r="60" spans="1:70">
      <c r="G60" t="s">
        <v>102</v>
      </c>
      <c r="H60" s="115">
        <v>723.04000000000008</v>
      </c>
      <c r="I60" s="88">
        <v>312.29000000000008</v>
      </c>
      <c r="J60" s="88">
        <v>391.38000000000005</v>
      </c>
      <c r="K60" s="88">
        <v>20.299999999999997</v>
      </c>
      <c r="L60" s="88">
        <v>1.45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41.56</v>
      </c>
      <c r="X60">
        <v>2.9</v>
      </c>
      <c r="Y60">
        <v>13.24</v>
      </c>
      <c r="Z60">
        <v>0</v>
      </c>
      <c r="AA60">
        <v>0</v>
      </c>
      <c r="AB60">
        <v>0.97</v>
      </c>
      <c r="AC60">
        <v>29</v>
      </c>
      <c r="AD60">
        <v>0</v>
      </c>
      <c r="AE60">
        <v>0</v>
      </c>
      <c r="AF60">
        <v>186.05</v>
      </c>
      <c r="AG60">
        <v>0</v>
      </c>
      <c r="AH60">
        <v>0</v>
      </c>
      <c r="AI60">
        <v>66.45</v>
      </c>
      <c r="AJ60">
        <v>19.329999999999998</v>
      </c>
      <c r="AK60">
        <v>0.97</v>
      </c>
      <c r="AL60">
        <v>49.77</v>
      </c>
      <c r="AM60">
        <v>81.19</v>
      </c>
      <c r="AN60">
        <v>21.75</v>
      </c>
      <c r="AO60">
        <v>14.5</v>
      </c>
      <c r="AP60">
        <v>0</v>
      </c>
      <c r="AQ60">
        <v>27.5</v>
      </c>
      <c r="AR60">
        <v>21.81</v>
      </c>
      <c r="AS60">
        <v>49.95</v>
      </c>
      <c r="AT60">
        <v>37.96</v>
      </c>
      <c r="AU60">
        <v>96.65</v>
      </c>
      <c r="AV60">
        <v>190.99</v>
      </c>
      <c r="AW60">
        <v>36.729999999999997</v>
      </c>
      <c r="AX60">
        <v>1.45</v>
      </c>
      <c r="AY60">
        <v>49.77</v>
      </c>
      <c r="AZ60">
        <v>0.97</v>
      </c>
      <c r="BA60">
        <v>0.41</v>
      </c>
      <c r="BB60">
        <v>0.52</v>
      </c>
      <c r="BC60">
        <v>0.97</v>
      </c>
      <c r="BD60">
        <v>0.97</v>
      </c>
      <c r="BE60">
        <v>1.01</v>
      </c>
      <c r="BF60">
        <v>0.97</v>
      </c>
      <c r="BG60">
        <v>0.61</v>
      </c>
      <c r="BH60">
        <v>0.61</v>
      </c>
      <c r="BI60">
        <v>0</v>
      </c>
      <c r="BJ60">
        <v>2.9</v>
      </c>
      <c r="BK60">
        <v>24.16</v>
      </c>
      <c r="BL60">
        <v>22.79</v>
      </c>
      <c r="BM60">
        <v>171.07</v>
      </c>
      <c r="BN60">
        <v>0</v>
      </c>
      <c r="BO60">
        <v>75.010000000000005</v>
      </c>
      <c r="BP60">
        <v>25</v>
      </c>
      <c r="BQ60">
        <v>56</v>
      </c>
      <c r="BR60">
        <v>24</v>
      </c>
    </row>
    <row r="61" spans="1:70">
      <c r="G61" t="s">
        <v>103</v>
      </c>
      <c r="H61" s="115">
        <v>721.6400000000001</v>
      </c>
      <c r="I61" s="88">
        <v>311.69000000000005</v>
      </c>
      <c r="J61" s="88">
        <v>391.38000000000005</v>
      </c>
      <c r="K61" s="88">
        <v>20.299999999999997</v>
      </c>
      <c r="L61" s="88">
        <v>1.45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41.56</v>
      </c>
      <c r="X61">
        <v>2.9</v>
      </c>
      <c r="Y61">
        <v>13.24</v>
      </c>
      <c r="Z61">
        <v>0</v>
      </c>
      <c r="AA61">
        <v>0</v>
      </c>
      <c r="AB61">
        <v>0.97</v>
      </c>
      <c r="AC61">
        <v>29</v>
      </c>
      <c r="AD61">
        <v>0</v>
      </c>
      <c r="AE61">
        <v>0</v>
      </c>
      <c r="AF61">
        <v>186.05</v>
      </c>
      <c r="AG61">
        <v>0</v>
      </c>
      <c r="AH61">
        <v>0</v>
      </c>
      <c r="AI61">
        <v>66.45</v>
      </c>
      <c r="AJ61">
        <v>19.329999999999998</v>
      </c>
      <c r="AK61">
        <v>0.97</v>
      </c>
      <c r="AL61">
        <v>49.77</v>
      </c>
      <c r="AM61">
        <v>81.19</v>
      </c>
      <c r="AN61">
        <v>21.75</v>
      </c>
      <c r="AO61">
        <v>14.5</v>
      </c>
      <c r="AP61">
        <v>0</v>
      </c>
      <c r="AQ61">
        <v>27.5</v>
      </c>
      <c r="AR61">
        <v>21.81</v>
      </c>
      <c r="AS61">
        <v>49.95</v>
      </c>
      <c r="AT61">
        <v>37.96</v>
      </c>
      <c r="AU61">
        <v>96.65</v>
      </c>
      <c r="AV61">
        <v>190.99</v>
      </c>
      <c r="AW61">
        <v>36.729999999999997</v>
      </c>
      <c r="AX61">
        <v>1.45</v>
      </c>
      <c r="AY61">
        <v>49.77</v>
      </c>
      <c r="AZ61">
        <v>0.97</v>
      </c>
      <c r="BA61">
        <v>0.41</v>
      </c>
      <c r="BB61">
        <v>0.52</v>
      </c>
      <c r="BC61">
        <v>0.97</v>
      </c>
      <c r="BD61">
        <v>0.97</v>
      </c>
      <c r="BE61">
        <v>1.01</v>
      </c>
      <c r="BF61">
        <v>0.97</v>
      </c>
      <c r="BG61">
        <v>0.61</v>
      </c>
      <c r="BH61">
        <v>0.61</v>
      </c>
      <c r="BI61">
        <v>0</v>
      </c>
      <c r="BJ61">
        <v>2.9</v>
      </c>
      <c r="BK61">
        <v>24.16</v>
      </c>
      <c r="BL61">
        <v>22.79</v>
      </c>
      <c r="BM61">
        <v>171.07</v>
      </c>
      <c r="BN61">
        <v>0</v>
      </c>
      <c r="BO61">
        <v>75.010000000000005</v>
      </c>
      <c r="BP61">
        <v>25</v>
      </c>
      <c r="BQ61">
        <v>54.6</v>
      </c>
      <c r="BR61">
        <v>23.4</v>
      </c>
    </row>
    <row r="62" spans="1:70">
      <c r="G62" t="s">
        <v>104</v>
      </c>
      <c r="H62" s="115">
        <v>719.54000000000008</v>
      </c>
      <c r="I62" s="88">
        <v>310.79000000000008</v>
      </c>
      <c r="J62" s="88">
        <v>391.38000000000005</v>
      </c>
      <c r="K62" s="88">
        <v>20.299999999999997</v>
      </c>
      <c r="L62" s="88">
        <v>1.45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41.56</v>
      </c>
      <c r="X62">
        <v>2.9</v>
      </c>
      <c r="Y62">
        <v>13.24</v>
      </c>
      <c r="Z62">
        <v>0</v>
      </c>
      <c r="AA62">
        <v>0</v>
      </c>
      <c r="AB62">
        <v>0.97</v>
      </c>
      <c r="AC62">
        <v>29</v>
      </c>
      <c r="AD62">
        <v>0</v>
      </c>
      <c r="AE62">
        <v>0</v>
      </c>
      <c r="AF62">
        <v>186.05</v>
      </c>
      <c r="AG62">
        <v>0</v>
      </c>
      <c r="AH62">
        <v>0</v>
      </c>
      <c r="AI62">
        <v>66.45</v>
      </c>
      <c r="AJ62">
        <v>19.329999999999998</v>
      </c>
      <c r="AK62">
        <v>0.97</v>
      </c>
      <c r="AL62">
        <v>49.77</v>
      </c>
      <c r="AM62">
        <v>81.19</v>
      </c>
      <c r="AN62">
        <v>21.75</v>
      </c>
      <c r="AO62">
        <v>14.5</v>
      </c>
      <c r="AP62">
        <v>0</v>
      </c>
      <c r="AQ62">
        <v>27.5</v>
      </c>
      <c r="AR62">
        <v>21.81</v>
      </c>
      <c r="AS62">
        <v>49.95</v>
      </c>
      <c r="AT62">
        <v>37.96</v>
      </c>
      <c r="AU62">
        <v>96.65</v>
      </c>
      <c r="AV62">
        <v>190.99</v>
      </c>
      <c r="AW62">
        <v>36.729999999999997</v>
      </c>
      <c r="AX62">
        <v>1.45</v>
      </c>
      <c r="AY62">
        <v>49.77</v>
      </c>
      <c r="AZ62">
        <v>0.97</v>
      </c>
      <c r="BA62">
        <v>0.41</v>
      </c>
      <c r="BB62">
        <v>0.52</v>
      </c>
      <c r="BC62">
        <v>0.97</v>
      </c>
      <c r="BD62">
        <v>0.97</v>
      </c>
      <c r="BE62">
        <v>1.01</v>
      </c>
      <c r="BF62">
        <v>0.97</v>
      </c>
      <c r="BG62">
        <v>0.61</v>
      </c>
      <c r="BH62">
        <v>0.61</v>
      </c>
      <c r="BI62">
        <v>0</v>
      </c>
      <c r="BJ62">
        <v>2.9</v>
      </c>
      <c r="BK62">
        <v>24.16</v>
      </c>
      <c r="BL62">
        <v>22.79</v>
      </c>
      <c r="BM62">
        <v>171.07</v>
      </c>
      <c r="BN62">
        <v>0</v>
      </c>
      <c r="BO62">
        <v>75.010000000000005</v>
      </c>
      <c r="BP62">
        <v>25</v>
      </c>
      <c r="BQ62">
        <v>52.5</v>
      </c>
      <c r="BR62">
        <v>22.5</v>
      </c>
    </row>
    <row r="63" spans="1:70">
      <c r="G63" t="s">
        <v>105</v>
      </c>
      <c r="H63" s="115">
        <v>719.54000000000008</v>
      </c>
      <c r="I63" s="88">
        <v>310.79000000000008</v>
      </c>
      <c r="J63" s="88">
        <v>391.38000000000005</v>
      </c>
      <c r="K63" s="88">
        <v>20.299999999999997</v>
      </c>
      <c r="L63" s="88">
        <v>1.45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41.56</v>
      </c>
      <c r="X63">
        <v>2.9</v>
      </c>
      <c r="Y63">
        <v>13.24</v>
      </c>
      <c r="Z63">
        <v>0</v>
      </c>
      <c r="AA63">
        <v>0</v>
      </c>
      <c r="AB63">
        <v>0.97</v>
      </c>
      <c r="AC63">
        <v>29</v>
      </c>
      <c r="AD63">
        <v>0</v>
      </c>
      <c r="AE63">
        <v>0</v>
      </c>
      <c r="AF63">
        <v>186.05</v>
      </c>
      <c r="AG63">
        <v>0</v>
      </c>
      <c r="AH63">
        <v>0</v>
      </c>
      <c r="AI63">
        <v>66.45</v>
      </c>
      <c r="AJ63">
        <v>19.329999999999998</v>
      </c>
      <c r="AK63">
        <v>0.97</v>
      </c>
      <c r="AL63">
        <v>49.77</v>
      </c>
      <c r="AM63">
        <v>81.19</v>
      </c>
      <c r="AN63">
        <v>21.75</v>
      </c>
      <c r="AO63">
        <v>14.5</v>
      </c>
      <c r="AP63">
        <v>0</v>
      </c>
      <c r="AQ63">
        <v>27.5</v>
      </c>
      <c r="AR63">
        <v>21.81</v>
      </c>
      <c r="AS63">
        <v>49.95</v>
      </c>
      <c r="AT63">
        <v>37.96</v>
      </c>
      <c r="AU63">
        <v>96.65</v>
      </c>
      <c r="AV63">
        <v>190.99</v>
      </c>
      <c r="AW63">
        <v>36.729999999999997</v>
      </c>
      <c r="AX63">
        <v>1.45</v>
      </c>
      <c r="AY63">
        <v>49.77</v>
      </c>
      <c r="AZ63">
        <v>0.97</v>
      </c>
      <c r="BA63">
        <v>0.41</v>
      </c>
      <c r="BB63">
        <v>0.52</v>
      </c>
      <c r="BC63">
        <v>0.97</v>
      </c>
      <c r="BD63">
        <v>0.97</v>
      </c>
      <c r="BE63">
        <v>1.01</v>
      </c>
      <c r="BF63">
        <v>0.97</v>
      </c>
      <c r="BG63">
        <v>0.61</v>
      </c>
      <c r="BH63">
        <v>0.61</v>
      </c>
      <c r="BI63">
        <v>0</v>
      </c>
      <c r="BJ63">
        <v>2.9</v>
      </c>
      <c r="BK63">
        <v>24.16</v>
      </c>
      <c r="BL63">
        <v>22.79</v>
      </c>
      <c r="BM63">
        <v>171.07</v>
      </c>
      <c r="BN63">
        <v>0</v>
      </c>
      <c r="BO63">
        <v>75.010000000000005</v>
      </c>
      <c r="BP63">
        <v>25</v>
      </c>
      <c r="BQ63">
        <v>52.5</v>
      </c>
      <c r="BR63">
        <v>22.5</v>
      </c>
    </row>
    <row r="64" spans="1:70">
      <c r="G64" t="s">
        <v>106</v>
      </c>
      <c r="H64" s="115">
        <v>718.84</v>
      </c>
      <c r="I64" s="88">
        <v>310.49000000000007</v>
      </c>
      <c r="J64" s="88">
        <v>391.38000000000005</v>
      </c>
      <c r="K64" s="88">
        <v>20.299999999999997</v>
      </c>
      <c r="L64" s="88">
        <v>1.45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41.56</v>
      </c>
      <c r="X64">
        <v>2.9</v>
      </c>
      <c r="Y64">
        <v>13.24</v>
      </c>
      <c r="Z64">
        <v>0</v>
      </c>
      <c r="AA64">
        <v>0</v>
      </c>
      <c r="AB64">
        <v>0.97</v>
      </c>
      <c r="AC64">
        <v>29</v>
      </c>
      <c r="AD64">
        <v>0</v>
      </c>
      <c r="AE64">
        <v>0</v>
      </c>
      <c r="AF64">
        <v>186.05</v>
      </c>
      <c r="AG64">
        <v>0</v>
      </c>
      <c r="AH64">
        <v>0</v>
      </c>
      <c r="AI64">
        <v>66.45</v>
      </c>
      <c r="AJ64">
        <v>19.329999999999998</v>
      </c>
      <c r="AK64">
        <v>0.97</v>
      </c>
      <c r="AL64">
        <v>49.77</v>
      </c>
      <c r="AM64">
        <v>81.19</v>
      </c>
      <c r="AN64">
        <v>21.75</v>
      </c>
      <c r="AO64">
        <v>14.5</v>
      </c>
      <c r="AP64">
        <v>0</v>
      </c>
      <c r="AQ64">
        <v>27.5</v>
      </c>
      <c r="AR64">
        <v>21.81</v>
      </c>
      <c r="AS64">
        <v>49.95</v>
      </c>
      <c r="AT64">
        <v>37.96</v>
      </c>
      <c r="AU64">
        <v>96.65</v>
      </c>
      <c r="AV64">
        <v>190.99</v>
      </c>
      <c r="AW64">
        <v>36.729999999999997</v>
      </c>
      <c r="AX64">
        <v>1.45</v>
      </c>
      <c r="AY64">
        <v>49.77</v>
      </c>
      <c r="AZ64">
        <v>0.97</v>
      </c>
      <c r="BA64">
        <v>0.41</v>
      </c>
      <c r="BB64">
        <v>0.52</v>
      </c>
      <c r="BC64">
        <v>0.97</v>
      </c>
      <c r="BD64">
        <v>0.97</v>
      </c>
      <c r="BE64">
        <v>1.01</v>
      </c>
      <c r="BF64">
        <v>0.97</v>
      </c>
      <c r="BG64">
        <v>0.61</v>
      </c>
      <c r="BH64">
        <v>0.61</v>
      </c>
      <c r="BI64">
        <v>0</v>
      </c>
      <c r="BJ64">
        <v>2.9</v>
      </c>
      <c r="BK64">
        <v>24.16</v>
      </c>
      <c r="BL64">
        <v>22.79</v>
      </c>
      <c r="BM64">
        <v>171.07</v>
      </c>
      <c r="BN64">
        <v>0</v>
      </c>
      <c r="BO64">
        <v>75.010000000000005</v>
      </c>
      <c r="BP64">
        <v>25</v>
      </c>
      <c r="BQ64">
        <v>51.8</v>
      </c>
      <c r="BR64">
        <v>22.2</v>
      </c>
    </row>
    <row r="65" spans="7:70">
      <c r="G65" t="s">
        <v>107</v>
      </c>
      <c r="H65" s="115">
        <v>716.04000000000008</v>
      </c>
      <c r="I65" s="88">
        <v>309.29000000000008</v>
      </c>
      <c r="J65" s="88">
        <v>391.38000000000005</v>
      </c>
      <c r="K65" s="88">
        <v>20.299999999999997</v>
      </c>
      <c r="L65" s="88">
        <v>1.45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41.56</v>
      </c>
      <c r="X65">
        <v>2.9</v>
      </c>
      <c r="Y65">
        <v>13.24</v>
      </c>
      <c r="Z65">
        <v>0</v>
      </c>
      <c r="AA65">
        <v>0</v>
      </c>
      <c r="AB65">
        <v>0.97</v>
      </c>
      <c r="AC65">
        <v>29</v>
      </c>
      <c r="AD65">
        <v>0</v>
      </c>
      <c r="AE65">
        <v>0</v>
      </c>
      <c r="AF65">
        <v>186.05</v>
      </c>
      <c r="AG65">
        <v>0</v>
      </c>
      <c r="AH65">
        <v>0</v>
      </c>
      <c r="AI65">
        <v>66.45</v>
      </c>
      <c r="AJ65">
        <v>19.329999999999998</v>
      </c>
      <c r="AK65">
        <v>0.97</v>
      </c>
      <c r="AL65">
        <v>49.77</v>
      </c>
      <c r="AM65">
        <v>81.19</v>
      </c>
      <c r="AN65">
        <v>21.75</v>
      </c>
      <c r="AO65">
        <v>14.5</v>
      </c>
      <c r="AP65">
        <v>0</v>
      </c>
      <c r="AQ65">
        <v>27.5</v>
      </c>
      <c r="AR65">
        <v>21.81</v>
      </c>
      <c r="AS65">
        <v>49.95</v>
      </c>
      <c r="AT65">
        <v>37.96</v>
      </c>
      <c r="AU65">
        <v>96.65</v>
      </c>
      <c r="AV65">
        <v>190.99</v>
      </c>
      <c r="AW65">
        <v>36.729999999999997</v>
      </c>
      <c r="AX65">
        <v>1.45</v>
      </c>
      <c r="AY65">
        <v>49.77</v>
      </c>
      <c r="AZ65">
        <v>0.97</v>
      </c>
      <c r="BA65">
        <v>0.41</v>
      </c>
      <c r="BB65">
        <v>0.52</v>
      </c>
      <c r="BC65">
        <v>0.97</v>
      </c>
      <c r="BD65">
        <v>0.97</v>
      </c>
      <c r="BE65">
        <v>1.01</v>
      </c>
      <c r="BF65">
        <v>0.97</v>
      </c>
      <c r="BG65">
        <v>0.61</v>
      </c>
      <c r="BH65">
        <v>0.61</v>
      </c>
      <c r="BI65">
        <v>0</v>
      </c>
      <c r="BJ65">
        <v>2.9</v>
      </c>
      <c r="BK65">
        <v>24.16</v>
      </c>
      <c r="BL65">
        <v>22.79</v>
      </c>
      <c r="BM65">
        <v>171.07</v>
      </c>
      <c r="BN65">
        <v>0</v>
      </c>
      <c r="BO65">
        <v>75.010000000000005</v>
      </c>
      <c r="BP65">
        <v>25</v>
      </c>
      <c r="BQ65">
        <v>49</v>
      </c>
      <c r="BR65">
        <v>21</v>
      </c>
    </row>
    <row r="66" spans="7:70">
      <c r="G66" t="s">
        <v>108</v>
      </c>
      <c r="H66" s="115">
        <v>712.54000000000008</v>
      </c>
      <c r="I66" s="88">
        <v>307.79000000000008</v>
      </c>
      <c r="J66" s="88">
        <v>391.38000000000005</v>
      </c>
      <c r="K66" s="88">
        <v>20.299999999999997</v>
      </c>
      <c r="L66" s="88">
        <v>1.45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41.56</v>
      </c>
      <c r="X66">
        <v>2.9</v>
      </c>
      <c r="Y66">
        <v>13.24</v>
      </c>
      <c r="Z66">
        <v>0</v>
      </c>
      <c r="AA66">
        <v>0</v>
      </c>
      <c r="AB66">
        <v>0.97</v>
      </c>
      <c r="AC66">
        <v>29</v>
      </c>
      <c r="AD66">
        <v>0</v>
      </c>
      <c r="AE66">
        <v>0</v>
      </c>
      <c r="AF66">
        <v>186.05</v>
      </c>
      <c r="AG66">
        <v>0</v>
      </c>
      <c r="AH66">
        <v>0</v>
      </c>
      <c r="AI66">
        <v>66.45</v>
      </c>
      <c r="AJ66">
        <v>19.329999999999998</v>
      </c>
      <c r="AK66">
        <v>0.97</v>
      </c>
      <c r="AL66">
        <v>49.77</v>
      </c>
      <c r="AM66">
        <v>81.19</v>
      </c>
      <c r="AN66">
        <v>21.75</v>
      </c>
      <c r="AO66">
        <v>14.5</v>
      </c>
      <c r="AP66">
        <v>0</v>
      </c>
      <c r="AQ66">
        <v>27.5</v>
      </c>
      <c r="AR66">
        <v>21.81</v>
      </c>
      <c r="AS66">
        <v>49.95</v>
      </c>
      <c r="AT66">
        <v>37.96</v>
      </c>
      <c r="AU66">
        <v>96.65</v>
      </c>
      <c r="AV66">
        <v>190.99</v>
      </c>
      <c r="AW66">
        <v>36.729999999999997</v>
      </c>
      <c r="AX66">
        <v>1.45</v>
      </c>
      <c r="AY66">
        <v>49.77</v>
      </c>
      <c r="AZ66">
        <v>0.97</v>
      </c>
      <c r="BA66">
        <v>0.41</v>
      </c>
      <c r="BB66">
        <v>0.52</v>
      </c>
      <c r="BC66">
        <v>0.97</v>
      </c>
      <c r="BD66">
        <v>0.97</v>
      </c>
      <c r="BE66">
        <v>1.01</v>
      </c>
      <c r="BF66">
        <v>0.97</v>
      </c>
      <c r="BG66">
        <v>0.61</v>
      </c>
      <c r="BH66">
        <v>0.61</v>
      </c>
      <c r="BI66">
        <v>0</v>
      </c>
      <c r="BJ66">
        <v>2.9</v>
      </c>
      <c r="BK66">
        <v>24.16</v>
      </c>
      <c r="BL66">
        <v>22.79</v>
      </c>
      <c r="BM66">
        <v>171.07</v>
      </c>
      <c r="BN66">
        <v>0</v>
      </c>
      <c r="BO66">
        <v>75.010000000000005</v>
      </c>
      <c r="BP66">
        <v>25</v>
      </c>
      <c r="BQ66">
        <v>45.5</v>
      </c>
      <c r="BR66">
        <v>19.5</v>
      </c>
    </row>
    <row r="67" spans="7:70">
      <c r="G67" t="s">
        <v>109</v>
      </c>
      <c r="H67" s="115">
        <v>629.33000000000004</v>
      </c>
      <c r="I67" s="88">
        <v>304.79000000000008</v>
      </c>
      <c r="J67" s="88">
        <v>391.38000000000005</v>
      </c>
      <c r="K67" s="88">
        <v>20.299999999999997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41.56</v>
      </c>
      <c r="X67">
        <v>2.9</v>
      </c>
      <c r="Y67">
        <v>13.24</v>
      </c>
      <c r="Z67">
        <v>28.53</v>
      </c>
      <c r="AA67">
        <v>6.12</v>
      </c>
      <c r="AB67">
        <v>0.97</v>
      </c>
      <c r="AC67">
        <v>29</v>
      </c>
      <c r="AD67">
        <v>0</v>
      </c>
      <c r="AE67">
        <v>0</v>
      </c>
      <c r="AF67">
        <v>186.05</v>
      </c>
      <c r="AG67">
        <v>0</v>
      </c>
      <c r="AH67">
        <v>0</v>
      </c>
      <c r="AI67">
        <v>66.45</v>
      </c>
      <c r="AJ67">
        <v>19.329999999999998</v>
      </c>
      <c r="AK67">
        <v>0.77</v>
      </c>
      <c r="AL67">
        <v>49.77</v>
      </c>
      <c r="AM67">
        <v>81.19</v>
      </c>
      <c r="AN67">
        <v>21.75</v>
      </c>
      <c r="AO67">
        <v>14.5</v>
      </c>
      <c r="AP67">
        <v>0</v>
      </c>
      <c r="AQ67">
        <v>27.5</v>
      </c>
      <c r="AR67">
        <v>21.81</v>
      </c>
      <c r="AS67">
        <v>49.95</v>
      </c>
      <c r="AT67">
        <v>37.96</v>
      </c>
      <c r="AU67">
        <v>96.65</v>
      </c>
      <c r="AV67">
        <v>190.99</v>
      </c>
      <c r="AW67">
        <v>36.729999999999997</v>
      </c>
      <c r="AX67">
        <v>1.45</v>
      </c>
      <c r="AY67">
        <v>49.77</v>
      </c>
      <c r="AZ67">
        <v>0.97</v>
      </c>
      <c r="BA67">
        <v>0.41</v>
      </c>
      <c r="BB67">
        <v>0.52</v>
      </c>
      <c r="BC67">
        <v>0.97</v>
      </c>
      <c r="BD67">
        <v>0.97</v>
      </c>
      <c r="BE67">
        <v>1.01</v>
      </c>
      <c r="BF67">
        <v>0.97</v>
      </c>
      <c r="BG67">
        <v>0.61</v>
      </c>
      <c r="BH67">
        <v>0.61</v>
      </c>
      <c r="BI67">
        <v>0</v>
      </c>
      <c r="BJ67">
        <v>2.9</v>
      </c>
      <c r="BK67">
        <v>24.16</v>
      </c>
      <c r="BL67">
        <v>22.79</v>
      </c>
      <c r="BM67">
        <v>60.41</v>
      </c>
      <c r="BN67">
        <v>0</v>
      </c>
      <c r="BO67">
        <v>75.010000000000005</v>
      </c>
      <c r="BP67">
        <v>25</v>
      </c>
      <c r="BQ67">
        <v>38.5</v>
      </c>
      <c r="BR67">
        <v>16.5</v>
      </c>
    </row>
    <row r="68" spans="7:70">
      <c r="G68" t="s">
        <v>110</v>
      </c>
      <c r="H68" s="115">
        <v>625.83000000000004</v>
      </c>
      <c r="I68" s="88">
        <v>303.29000000000008</v>
      </c>
      <c r="J68" s="88">
        <v>391.38000000000005</v>
      </c>
      <c r="K68" s="88">
        <v>20.299999999999997</v>
      </c>
      <c r="L68" s="88">
        <v>1.45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41.56</v>
      </c>
      <c r="X68">
        <v>2.9</v>
      </c>
      <c r="Y68">
        <v>13.24</v>
      </c>
      <c r="Z68">
        <v>28.53</v>
      </c>
      <c r="AA68">
        <v>6.12</v>
      </c>
      <c r="AB68">
        <v>0.97</v>
      </c>
      <c r="AC68">
        <v>29</v>
      </c>
      <c r="AD68">
        <v>0</v>
      </c>
      <c r="AE68">
        <v>0</v>
      </c>
      <c r="AF68">
        <v>186.05</v>
      </c>
      <c r="AG68">
        <v>0</v>
      </c>
      <c r="AH68">
        <v>0</v>
      </c>
      <c r="AI68">
        <v>66.45</v>
      </c>
      <c r="AJ68">
        <v>19.329999999999998</v>
      </c>
      <c r="AK68">
        <v>0.77</v>
      </c>
      <c r="AL68">
        <v>49.77</v>
      </c>
      <c r="AM68">
        <v>81.19</v>
      </c>
      <c r="AN68">
        <v>21.75</v>
      </c>
      <c r="AO68">
        <v>14.5</v>
      </c>
      <c r="AP68">
        <v>0</v>
      </c>
      <c r="AQ68">
        <v>27.5</v>
      </c>
      <c r="AR68">
        <v>21.81</v>
      </c>
      <c r="AS68">
        <v>49.95</v>
      </c>
      <c r="AT68">
        <v>37.96</v>
      </c>
      <c r="AU68">
        <v>96.65</v>
      </c>
      <c r="AV68">
        <v>190.99</v>
      </c>
      <c r="AW68">
        <v>36.729999999999997</v>
      </c>
      <c r="AX68">
        <v>1.45</v>
      </c>
      <c r="AY68">
        <v>49.77</v>
      </c>
      <c r="AZ68">
        <v>0.97</v>
      </c>
      <c r="BA68">
        <v>0.41</v>
      </c>
      <c r="BB68">
        <v>0.52</v>
      </c>
      <c r="BC68">
        <v>0.97</v>
      </c>
      <c r="BD68">
        <v>0.97</v>
      </c>
      <c r="BE68">
        <v>1.01</v>
      </c>
      <c r="BF68">
        <v>0.97</v>
      </c>
      <c r="BG68">
        <v>0.61</v>
      </c>
      <c r="BH68">
        <v>0.61</v>
      </c>
      <c r="BI68">
        <v>0</v>
      </c>
      <c r="BJ68">
        <v>2.9</v>
      </c>
      <c r="BK68">
        <v>24.16</v>
      </c>
      <c r="BL68">
        <v>22.79</v>
      </c>
      <c r="BM68">
        <v>60.41</v>
      </c>
      <c r="BN68">
        <v>0</v>
      </c>
      <c r="BO68">
        <v>75.010000000000005</v>
      </c>
      <c r="BP68">
        <v>25</v>
      </c>
      <c r="BQ68">
        <v>35</v>
      </c>
      <c r="BR68">
        <v>15</v>
      </c>
    </row>
    <row r="69" spans="7:70">
      <c r="G69" t="s">
        <v>111</v>
      </c>
      <c r="H69" s="115">
        <v>622.33000000000004</v>
      </c>
      <c r="I69" s="88">
        <v>301.79000000000008</v>
      </c>
      <c r="J69" s="88">
        <v>391.38000000000005</v>
      </c>
      <c r="K69" s="88">
        <v>20.299999999999997</v>
      </c>
      <c r="L69" s="88">
        <v>1.45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41.56</v>
      </c>
      <c r="X69">
        <v>2.9</v>
      </c>
      <c r="Y69">
        <v>13.24</v>
      </c>
      <c r="Z69">
        <v>28.53</v>
      </c>
      <c r="AA69">
        <v>6.12</v>
      </c>
      <c r="AB69">
        <v>0.97</v>
      </c>
      <c r="AC69">
        <v>29</v>
      </c>
      <c r="AD69">
        <v>0</v>
      </c>
      <c r="AE69">
        <v>0</v>
      </c>
      <c r="AF69">
        <v>186.05</v>
      </c>
      <c r="AG69">
        <v>0</v>
      </c>
      <c r="AH69">
        <v>0</v>
      </c>
      <c r="AI69">
        <v>66.45</v>
      </c>
      <c r="AJ69">
        <v>19.329999999999998</v>
      </c>
      <c r="AK69">
        <v>0.77</v>
      </c>
      <c r="AL69">
        <v>49.77</v>
      </c>
      <c r="AM69">
        <v>81.19</v>
      </c>
      <c r="AN69">
        <v>21.75</v>
      </c>
      <c r="AO69">
        <v>14.5</v>
      </c>
      <c r="AP69">
        <v>0</v>
      </c>
      <c r="AQ69">
        <v>27.5</v>
      </c>
      <c r="AR69">
        <v>21.81</v>
      </c>
      <c r="AS69">
        <v>49.95</v>
      </c>
      <c r="AT69">
        <v>37.96</v>
      </c>
      <c r="AU69">
        <v>96.65</v>
      </c>
      <c r="AV69">
        <v>190.99</v>
      </c>
      <c r="AW69">
        <v>36.729999999999997</v>
      </c>
      <c r="AX69">
        <v>1.45</v>
      </c>
      <c r="AY69">
        <v>49.77</v>
      </c>
      <c r="AZ69">
        <v>0.97</v>
      </c>
      <c r="BA69">
        <v>0.41</v>
      </c>
      <c r="BB69">
        <v>0.52</v>
      </c>
      <c r="BC69">
        <v>0.97</v>
      </c>
      <c r="BD69">
        <v>0.97</v>
      </c>
      <c r="BE69">
        <v>1.01</v>
      </c>
      <c r="BF69">
        <v>0.97</v>
      </c>
      <c r="BG69">
        <v>0.61</v>
      </c>
      <c r="BH69">
        <v>0.61</v>
      </c>
      <c r="BI69">
        <v>0</v>
      </c>
      <c r="BJ69">
        <v>2.9</v>
      </c>
      <c r="BK69">
        <v>24.16</v>
      </c>
      <c r="BL69">
        <v>22.79</v>
      </c>
      <c r="BM69">
        <v>60.41</v>
      </c>
      <c r="BN69">
        <v>0</v>
      </c>
      <c r="BO69">
        <v>75.010000000000005</v>
      </c>
      <c r="BP69">
        <v>25</v>
      </c>
      <c r="BQ69">
        <v>31.5</v>
      </c>
      <c r="BR69">
        <v>13.5</v>
      </c>
    </row>
    <row r="70" spans="7:70">
      <c r="G70" t="s">
        <v>112</v>
      </c>
      <c r="H70" s="115">
        <v>618.83000000000004</v>
      </c>
      <c r="I70" s="88">
        <v>300.29000000000008</v>
      </c>
      <c r="J70" s="88">
        <v>391.38000000000005</v>
      </c>
      <c r="K70" s="88">
        <v>20.299999999999997</v>
      </c>
      <c r="L70" s="88">
        <v>1.45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41.56</v>
      </c>
      <c r="X70">
        <v>2.9</v>
      </c>
      <c r="Y70">
        <v>13.24</v>
      </c>
      <c r="Z70">
        <v>28.53</v>
      </c>
      <c r="AA70">
        <v>6.12</v>
      </c>
      <c r="AB70">
        <v>0.97</v>
      </c>
      <c r="AC70">
        <v>29</v>
      </c>
      <c r="AD70">
        <v>0</v>
      </c>
      <c r="AE70">
        <v>0</v>
      </c>
      <c r="AF70">
        <v>186.05</v>
      </c>
      <c r="AG70">
        <v>0</v>
      </c>
      <c r="AH70">
        <v>0</v>
      </c>
      <c r="AI70">
        <v>66.45</v>
      </c>
      <c r="AJ70">
        <v>19.329999999999998</v>
      </c>
      <c r="AK70">
        <v>0.77</v>
      </c>
      <c r="AL70">
        <v>49.77</v>
      </c>
      <c r="AM70">
        <v>81.19</v>
      </c>
      <c r="AN70">
        <v>21.75</v>
      </c>
      <c r="AO70">
        <v>14.5</v>
      </c>
      <c r="AP70">
        <v>0</v>
      </c>
      <c r="AQ70">
        <v>27.5</v>
      </c>
      <c r="AR70">
        <v>21.81</v>
      </c>
      <c r="AS70">
        <v>49.95</v>
      </c>
      <c r="AT70">
        <v>37.96</v>
      </c>
      <c r="AU70">
        <v>96.65</v>
      </c>
      <c r="AV70">
        <v>190.99</v>
      </c>
      <c r="AW70">
        <v>36.729999999999997</v>
      </c>
      <c r="AX70">
        <v>1.45</v>
      </c>
      <c r="AY70">
        <v>49.77</v>
      </c>
      <c r="AZ70">
        <v>0.97</v>
      </c>
      <c r="BA70">
        <v>0.41</v>
      </c>
      <c r="BB70">
        <v>0.52</v>
      </c>
      <c r="BC70">
        <v>0.97</v>
      </c>
      <c r="BD70">
        <v>0.97</v>
      </c>
      <c r="BE70">
        <v>1.01</v>
      </c>
      <c r="BF70">
        <v>0.97</v>
      </c>
      <c r="BG70">
        <v>0.61</v>
      </c>
      <c r="BH70">
        <v>0.61</v>
      </c>
      <c r="BI70">
        <v>0</v>
      </c>
      <c r="BJ70">
        <v>2.9</v>
      </c>
      <c r="BK70">
        <v>24.16</v>
      </c>
      <c r="BL70">
        <v>22.79</v>
      </c>
      <c r="BM70">
        <v>60.41</v>
      </c>
      <c r="BN70">
        <v>0</v>
      </c>
      <c r="BO70">
        <v>75.010000000000005</v>
      </c>
      <c r="BP70">
        <v>25</v>
      </c>
      <c r="BQ70">
        <v>28</v>
      </c>
      <c r="BR70">
        <v>12</v>
      </c>
    </row>
    <row r="71" spans="7:70">
      <c r="G71" t="s">
        <v>113</v>
      </c>
      <c r="H71" s="115">
        <v>586.33000000000004</v>
      </c>
      <c r="I71" s="88">
        <v>298.79000000000008</v>
      </c>
      <c r="J71" s="88">
        <v>391.38000000000005</v>
      </c>
      <c r="K71" s="88">
        <v>20.299999999999997</v>
      </c>
      <c r="L71" s="88">
        <v>1.45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41.56</v>
      </c>
      <c r="X71">
        <v>2.9</v>
      </c>
      <c r="Y71">
        <v>13.24</v>
      </c>
      <c r="Z71">
        <v>28.53</v>
      </c>
      <c r="AA71">
        <v>6.12</v>
      </c>
      <c r="AB71">
        <v>0.97</v>
      </c>
      <c r="AC71">
        <v>0</v>
      </c>
      <c r="AD71">
        <v>0</v>
      </c>
      <c r="AE71">
        <v>0</v>
      </c>
      <c r="AF71">
        <v>186.05</v>
      </c>
      <c r="AG71">
        <v>0</v>
      </c>
      <c r="AH71">
        <v>0</v>
      </c>
      <c r="AI71">
        <v>66.45</v>
      </c>
      <c r="AJ71">
        <v>19.329999999999998</v>
      </c>
      <c r="AK71">
        <v>0.77</v>
      </c>
      <c r="AL71">
        <v>49.77</v>
      </c>
      <c r="AM71">
        <v>81.19</v>
      </c>
      <c r="AN71">
        <v>21.75</v>
      </c>
      <c r="AO71">
        <v>14.5</v>
      </c>
      <c r="AP71">
        <v>0</v>
      </c>
      <c r="AQ71">
        <v>27.5</v>
      </c>
      <c r="AR71">
        <v>21.81</v>
      </c>
      <c r="AS71">
        <v>49.95</v>
      </c>
      <c r="AT71">
        <v>37.96</v>
      </c>
      <c r="AU71">
        <v>96.65</v>
      </c>
      <c r="AV71">
        <v>190.99</v>
      </c>
      <c r="AW71">
        <v>36.729999999999997</v>
      </c>
      <c r="AX71">
        <v>1.45</v>
      </c>
      <c r="AY71">
        <v>49.77</v>
      </c>
      <c r="AZ71">
        <v>0.97</v>
      </c>
      <c r="BA71">
        <v>0.41</v>
      </c>
      <c r="BB71">
        <v>0.52</v>
      </c>
      <c r="BC71">
        <v>0.97</v>
      </c>
      <c r="BD71">
        <v>0.97</v>
      </c>
      <c r="BE71">
        <v>1.01</v>
      </c>
      <c r="BF71">
        <v>0.97</v>
      </c>
      <c r="BG71">
        <v>0.61</v>
      </c>
      <c r="BH71">
        <v>0.61</v>
      </c>
      <c r="BI71">
        <v>0</v>
      </c>
      <c r="BJ71">
        <v>2.9</v>
      </c>
      <c r="BK71">
        <v>24.16</v>
      </c>
      <c r="BL71">
        <v>22.79</v>
      </c>
      <c r="BM71">
        <v>60.41</v>
      </c>
      <c r="BN71">
        <v>0</v>
      </c>
      <c r="BO71">
        <v>75.010000000000005</v>
      </c>
      <c r="BP71">
        <v>25</v>
      </c>
      <c r="BQ71">
        <v>24.5</v>
      </c>
      <c r="BR71">
        <v>10.5</v>
      </c>
    </row>
    <row r="72" spans="7:70">
      <c r="G72" t="s">
        <v>114</v>
      </c>
      <c r="H72" s="115">
        <v>582.83000000000004</v>
      </c>
      <c r="I72" s="88">
        <v>297.29000000000008</v>
      </c>
      <c r="J72" s="88">
        <v>391.38000000000005</v>
      </c>
      <c r="K72" s="88">
        <v>20.299999999999997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41.56</v>
      </c>
      <c r="X72">
        <v>2.9</v>
      </c>
      <c r="Y72">
        <v>13.24</v>
      </c>
      <c r="Z72">
        <v>28.53</v>
      </c>
      <c r="AA72">
        <v>6.12</v>
      </c>
      <c r="AB72">
        <v>0.97</v>
      </c>
      <c r="AC72">
        <v>0</v>
      </c>
      <c r="AD72">
        <v>0</v>
      </c>
      <c r="AE72">
        <v>0</v>
      </c>
      <c r="AF72">
        <v>186.05</v>
      </c>
      <c r="AG72">
        <v>0</v>
      </c>
      <c r="AH72">
        <v>0</v>
      </c>
      <c r="AI72">
        <v>66.45</v>
      </c>
      <c r="AJ72">
        <v>19.329999999999998</v>
      </c>
      <c r="AK72">
        <v>0.77</v>
      </c>
      <c r="AL72">
        <v>49.77</v>
      </c>
      <c r="AM72">
        <v>81.19</v>
      </c>
      <c r="AN72">
        <v>21.75</v>
      </c>
      <c r="AO72">
        <v>14.5</v>
      </c>
      <c r="AP72">
        <v>0</v>
      </c>
      <c r="AQ72">
        <v>27.5</v>
      </c>
      <c r="AR72">
        <v>21.81</v>
      </c>
      <c r="AS72">
        <v>49.95</v>
      </c>
      <c r="AT72">
        <v>37.96</v>
      </c>
      <c r="AU72">
        <v>96.65</v>
      </c>
      <c r="AV72">
        <v>190.99</v>
      </c>
      <c r="AW72">
        <v>36.729999999999997</v>
      </c>
      <c r="AX72">
        <v>1.45</v>
      </c>
      <c r="AY72">
        <v>49.77</v>
      </c>
      <c r="AZ72">
        <v>0.97</v>
      </c>
      <c r="BA72">
        <v>0.41</v>
      </c>
      <c r="BB72">
        <v>0.52</v>
      </c>
      <c r="BC72">
        <v>0.97</v>
      </c>
      <c r="BD72">
        <v>0.97</v>
      </c>
      <c r="BE72">
        <v>1.01</v>
      </c>
      <c r="BF72">
        <v>0.97</v>
      </c>
      <c r="BG72">
        <v>0.61</v>
      </c>
      <c r="BH72">
        <v>0.61</v>
      </c>
      <c r="BI72">
        <v>0</v>
      </c>
      <c r="BJ72">
        <v>2.9</v>
      </c>
      <c r="BK72">
        <v>24.16</v>
      </c>
      <c r="BL72">
        <v>22.79</v>
      </c>
      <c r="BM72">
        <v>60.41</v>
      </c>
      <c r="BN72">
        <v>0</v>
      </c>
      <c r="BO72">
        <v>75.010000000000005</v>
      </c>
      <c r="BP72">
        <v>25</v>
      </c>
      <c r="BQ72">
        <v>21</v>
      </c>
      <c r="BR72">
        <v>9</v>
      </c>
    </row>
    <row r="73" spans="7:70">
      <c r="G73" t="s">
        <v>115</v>
      </c>
      <c r="H73" s="115">
        <v>579.33000000000004</v>
      </c>
      <c r="I73" s="88">
        <v>295.79000000000008</v>
      </c>
      <c r="J73" s="88">
        <v>391.38000000000005</v>
      </c>
      <c r="K73" s="88">
        <v>20.299999999999997</v>
      </c>
      <c r="L73" s="88">
        <v>1.45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41.56</v>
      </c>
      <c r="X73">
        <v>2.9</v>
      </c>
      <c r="Y73">
        <v>13.24</v>
      </c>
      <c r="Z73">
        <v>28.53</v>
      </c>
      <c r="AA73">
        <v>6.12</v>
      </c>
      <c r="AB73">
        <v>0.97</v>
      </c>
      <c r="AC73">
        <v>0</v>
      </c>
      <c r="AD73">
        <v>0</v>
      </c>
      <c r="AE73">
        <v>0</v>
      </c>
      <c r="AF73">
        <v>186.05</v>
      </c>
      <c r="AG73">
        <v>0</v>
      </c>
      <c r="AH73">
        <v>0</v>
      </c>
      <c r="AI73">
        <v>66.45</v>
      </c>
      <c r="AJ73">
        <v>19.329999999999998</v>
      </c>
      <c r="AK73">
        <v>0.77</v>
      </c>
      <c r="AL73">
        <v>49.77</v>
      </c>
      <c r="AM73">
        <v>81.19</v>
      </c>
      <c r="AN73">
        <v>21.75</v>
      </c>
      <c r="AO73">
        <v>14.5</v>
      </c>
      <c r="AP73">
        <v>0</v>
      </c>
      <c r="AQ73">
        <v>27.5</v>
      </c>
      <c r="AR73">
        <v>21.81</v>
      </c>
      <c r="AS73">
        <v>49.95</v>
      </c>
      <c r="AT73">
        <v>37.96</v>
      </c>
      <c r="AU73">
        <v>96.65</v>
      </c>
      <c r="AV73">
        <v>190.99</v>
      </c>
      <c r="AW73">
        <v>36.729999999999997</v>
      </c>
      <c r="AX73">
        <v>1.45</v>
      </c>
      <c r="AY73">
        <v>49.77</v>
      </c>
      <c r="AZ73">
        <v>0.97</v>
      </c>
      <c r="BA73">
        <v>0.41</v>
      </c>
      <c r="BB73">
        <v>0.52</v>
      </c>
      <c r="BC73">
        <v>0.97</v>
      </c>
      <c r="BD73">
        <v>0.97</v>
      </c>
      <c r="BE73">
        <v>1.01</v>
      </c>
      <c r="BF73">
        <v>0.97</v>
      </c>
      <c r="BG73">
        <v>0.61</v>
      </c>
      <c r="BH73">
        <v>0.61</v>
      </c>
      <c r="BI73">
        <v>0</v>
      </c>
      <c r="BJ73">
        <v>2.9</v>
      </c>
      <c r="BK73">
        <v>24.16</v>
      </c>
      <c r="BL73">
        <v>22.79</v>
      </c>
      <c r="BM73">
        <v>60.41</v>
      </c>
      <c r="BN73">
        <v>0</v>
      </c>
      <c r="BO73">
        <v>75.010000000000005</v>
      </c>
      <c r="BP73">
        <v>25</v>
      </c>
      <c r="BQ73">
        <v>17.5</v>
      </c>
      <c r="BR73">
        <v>7.5</v>
      </c>
    </row>
    <row r="74" spans="7:70">
      <c r="G74" t="s">
        <v>116</v>
      </c>
      <c r="H74" s="115">
        <v>575.83000000000004</v>
      </c>
      <c r="I74" s="88">
        <v>294.29000000000008</v>
      </c>
      <c r="J74" s="88">
        <v>391.38000000000005</v>
      </c>
      <c r="K74" s="88">
        <v>20.299999999999997</v>
      </c>
      <c r="L74" s="88">
        <v>1.45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41.56</v>
      </c>
      <c r="X74">
        <v>2.9</v>
      </c>
      <c r="Y74">
        <v>13.24</v>
      </c>
      <c r="Z74">
        <v>28.53</v>
      </c>
      <c r="AA74">
        <v>6.12</v>
      </c>
      <c r="AB74">
        <v>0.97</v>
      </c>
      <c r="AC74">
        <v>0</v>
      </c>
      <c r="AD74">
        <v>0</v>
      </c>
      <c r="AE74">
        <v>0</v>
      </c>
      <c r="AF74">
        <v>186.05</v>
      </c>
      <c r="AG74">
        <v>0</v>
      </c>
      <c r="AH74">
        <v>0</v>
      </c>
      <c r="AI74">
        <v>66.45</v>
      </c>
      <c r="AJ74">
        <v>19.329999999999998</v>
      </c>
      <c r="AK74">
        <v>0.77</v>
      </c>
      <c r="AL74">
        <v>49.77</v>
      </c>
      <c r="AM74">
        <v>81.19</v>
      </c>
      <c r="AN74">
        <v>21.75</v>
      </c>
      <c r="AO74">
        <v>14.5</v>
      </c>
      <c r="AP74">
        <v>0</v>
      </c>
      <c r="AQ74">
        <v>27.5</v>
      </c>
      <c r="AR74">
        <v>21.81</v>
      </c>
      <c r="AS74">
        <v>49.95</v>
      </c>
      <c r="AT74">
        <v>37.96</v>
      </c>
      <c r="AU74">
        <v>96.65</v>
      </c>
      <c r="AV74">
        <v>190.99</v>
      </c>
      <c r="AW74">
        <v>36.729999999999997</v>
      </c>
      <c r="AX74">
        <v>1.45</v>
      </c>
      <c r="AY74">
        <v>49.77</v>
      </c>
      <c r="AZ74">
        <v>0.97</v>
      </c>
      <c r="BA74">
        <v>0.41</v>
      </c>
      <c r="BB74">
        <v>0.52</v>
      </c>
      <c r="BC74">
        <v>0.97</v>
      </c>
      <c r="BD74">
        <v>0.97</v>
      </c>
      <c r="BE74">
        <v>1.01</v>
      </c>
      <c r="BF74">
        <v>0.97</v>
      </c>
      <c r="BG74">
        <v>0.61</v>
      </c>
      <c r="BH74">
        <v>0.61</v>
      </c>
      <c r="BI74">
        <v>0</v>
      </c>
      <c r="BJ74">
        <v>2.9</v>
      </c>
      <c r="BK74">
        <v>24.16</v>
      </c>
      <c r="BL74">
        <v>22.79</v>
      </c>
      <c r="BM74">
        <v>60.41</v>
      </c>
      <c r="BN74">
        <v>0</v>
      </c>
      <c r="BO74">
        <v>75.010000000000005</v>
      </c>
      <c r="BP74">
        <v>25</v>
      </c>
      <c r="BQ74">
        <v>14</v>
      </c>
      <c r="BR74">
        <v>6</v>
      </c>
    </row>
    <row r="75" spans="7:70">
      <c r="G75" t="s">
        <v>117</v>
      </c>
      <c r="H75" s="115">
        <v>573.73</v>
      </c>
      <c r="I75" s="88">
        <v>293.3900000000001</v>
      </c>
      <c r="J75" s="88">
        <v>391.38000000000005</v>
      </c>
      <c r="K75" s="88">
        <v>0.97</v>
      </c>
      <c r="L75" s="88">
        <v>1.45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41.56</v>
      </c>
      <c r="X75">
        <v>2.9</v>
      </c>
      <c r="Y75">
        <v>13.24</v>
      </c>
      <c r="Z75">
        <v>28.53</v>
      </c>
      <c r="AA75">
        <v>6.12</v>
      </c>
      <c r="AB75">
        <v>0.97</v>
      </c>
      <c r="AC75">
        <v>0</v>
      </c>
      <c r="AD75">
        <v>0</v>
      </c>
      <c r="AE75">
        <v>0</v>
      </c>
      <c r="AF75">
        <v>186.05</v>
      </c>
      <c r="AG75">
        <v>0</v>
      </c>
      <c r="AH75">
        <v>0</v>
      </c>
      <c r="AI75">
        <v>66.45</v>
      </c>
      <c r="AJ75">
        <v>0</v>
      </c>
      <c r="AK75">
        <v>0.77</v>
      </c>
      <c r="AL75">
        <v>49.77</v>
      </c>
      <c r="AM75">
        <v>81.19</v>
      </c>
      <c r="AN75">
        <v>21.75</v>
      </c>
      <c r="AO75">
        <v>14.5</v>
      </c>
      <c r="AP75">
        <v>0</v>
      </c>
      <c r="AQ75">
        <v>27.5</v>
      </c>
      <c r="AR75">
        <v>21.81</v>
      </c>
      <c r="AS75">
        <v>49.95</v>
      </c>
      <c r="AT75">
        <v>37.96</v>
      </c>
      <c r="AU75">
        <v>96.65</v>
      </c>
      <c r="AV75">
        <v>190.99</v>
      </c>
      <c r="AW75">
        <v>36.729999999999997</v>
      </c>
      <c r="AX75">
        <v>1.45</v>
      </c>
      <c r="AY75">
        <v>49.77</v>
      </c>
      <c r="AZ75">
        <v>0.97</v>
      </c>
      <c r="BA75">
        <v>0.41</v>
      </c>
      <c r="BB75">
        <v>0.52</v>
      </c>
      <c r="BC75">
        <v>0.97</v>
      </c>
      <c r="BD75">
        <v>0.97</v>
      </c>
      <c r="BE75">
        <v>1.01</v>
      </c>
      <c r="BF75">
        <v>0.97</v>
      </c>
      <c r="BG75">
        <v>0.61</v>
      </c>
      <c r="BH75">
        <v>0.61</v>
      </c>
      <c r="BI75">
        <v>0</v>
      </c>
      <c r="BJ75">
        <v>2.9</v>
      </c>
      <c r="BK75">
        <v>24.16</v>
      </c>
      <c r="BL75">
        <v>22.79</v>
      </c>
      <c r="BM75">
        <v>60.41</v>
      </c>
      <c r="BN75">
        <v>0</v>
      </c>
      <c r="BO75">
        <v>75.010000000000005</v>
      </c>
      <c r="BP75">
        <v>25</v>
      </c>
      <c r="BQ75">
        <v>11.9</v>
      </c>
      <c r="BR75">
        <v>5.0999999999999996</v>
      </c>
    </row>
    <row r="76" spans="7:70">
      <c r="G76" t="s">
        <v>118</v>
      </c>
      <c r="H76" s="115">
        <v>572.33000000000004</v>
      </c>
      <c r="I76" s="88">
        <v>292.79000000000008</v>
      </c>
      <c r="J76" s="88">
        <v>391.38000000000005</v>
      </c>
      <c r="K76" s="88">
        <v>0.97</v>
      </c>
      <c r="L76" s="88">
        <v>1.45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41.56</v>
      </c>
      <c r="X76">
        <v>2.9</v>
      </c>
      <c r="Y76">
        <v>13.24</v>
      </c>
      <c r="Z76">
        <v>28.53</v>
      </c>
      <c r="AA76">
        <v>6.12</v>
      </c>
      <c r="AB76">
        <v>0.97</v>
      </c>
      <c r="AC76">
        <v>0</v>
      </c>
      <c r="AD76">
        <v>0</v>
      </c>
      <c r="AE76">
        <v>0</v>
      </c>
      <c r="AF76">
        <v>186.05</v>
      </c>
      <c r="AG76">
        <v>0</v>
      </c>
      <c r="AH76">
        <v>0</v>
      </c>
      <c r="AI76">
        <v>66.45</v>
      </c>
      <c r="AJ76">
        <v>0</v>
      </c>
      <c r="AK76">
        <v>0.77</v>
      </c>
      <c r="AL76">
        <v>49.77</v>
      </c>
      <c r="AM76">
        <v>81.19</v>
      </c>
      <c r="AN76">
        <v>21.75</v>
      </c>
      <c r="AO76">
        <v>14.5</v>
      </c>
      <c r="AP76">
        <v>0</v>
      </c>
      <c r="AQ76">
        <v>27.5</v>
      </c>
      <c r="AR76">
        <v>21.81</v>
      </c>
      <c r="AS76">
        <v>49.95</v>
      </c>
      <c r="AT76">
        <v>37.96</v>
      </c>
      <c r="AU76">
        <v>96.65</v>
      </c>
      <c r="AV76">
        <v>190.99</v>
      </c>
      <c r="AW76">
        <v>36.729999999999997</v>
      </c>
      <c r="AX76">
        <v>1.45</v>
      </c>
      <c r="AY76">
        <v>49.77</v>
      </c>
      <c r="AZ76">
        <v>0.97</v>
      </c>
      <c r="BA76">
        <v>0.41</v>
      </c>
      <c r="BB76">
        <v>0.52</v>
      </c>
      <c r="BC76">
        <v>0.97</v>
      </c>
      <c r="BD76">
        <v>0.97</v>
      </c>
      <c r="BE76">
        <v>1.01</v>
      </c>
      <c r="BF76">
        <v>0.97</v>
      </c>
      <c r="BG76">
        <v>0.61</v>
      </c>
      <c r="BH76">
        <v>0.61</v>
      </c>
      <c r="BI76">
        <v>0</v>
      </c>
      <c r="BJ76">
        <v>2.9</v>
      </c>
      <c r="BK76">
        <v>24.16</v>
      </c>
      <c r="BL76">
        <v>22.79</v>
      </c>
      <c r="BM76">
        <v>60.41</v>
      </c>
      <c r="BN76">
        <v>0</v>
      </c>
      <c r="BO76">
        <v>75.010000000000005</v>
      </c>
      <c r="BP76">
        <v>25</v>
      </c>
      <c r="BQ76">
        <v>10.5</v>
      </c>
      <c r="BR76">
        <v>4.5</v>
      </c>
    </row>
    <row r="77" spans="7:70">
      <c r="G77" t="s">
        <v>119</v>
      </c>
      <c r="H77" s="115">
        <v>570.23</v>
      </c>
      <c r="I77" s="88">
        <v>291.8900000000001</v>
      </c>
      <c r="J77" s="88">
        <v>391.38000000000005</v>
      </c>
      <c r="K77" s="88">
        <v>0.97</v>
      </c>
      <c r="L77" s="88">
        <v>1.45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41.56</v>
      </c>
      <c r="X77">
        <v>2.9</v>
      </c>
      <c r="Y77">
        <v>13.24</v>
      </c>
      <c r="Z77">
        <v>28.53</v>
      </c>
      <c r="AA77">
        <v>6.12</v>
      </c>
      <c r="AB77">
        <v>0.97</v>
      </c>
      <c r="AC77">
        <v>0</v>
      </c>
      <c r="AD77">
        <v>0</v>
      </c>
      <c r="AE77">
        <v>0</v>
      </c>
      <c r="AF77">
        <v>186.05</v>
      </c>
      <c r="AG77">
        <v>0</v>
      </c>
      <c r="AH77">
        <v>0</v>
      </c>
      <c r="AI77">
        <v>66.45</v>
      </c>
      <c r="AJ77">
        <v>0</v>
      </c>
      <c r="AK77">
        <v>0.77</v>
      </c>
      <c r="AL77">
        <v>49.77</v>
      </c>
      <c r="AM77">
        <v>81.19</v>
      </c>
      <c r="AN77">
        <v>21.75</v>
      </c>
      <c r="AO77">
        <v>14.5</v>
      </c>
      <c r="AP77">
        <v>0</v>
      </c>
      <c r="AQ77">
        <v>27.5</v>
      </c>
      <c r="AR77">
        <v>21.81</v>
      </c>
      <c r="AS77">
        <v>49.95</v>
      </c>
      <c r="AT77">
        <v>37.96</v>
      </c>
      <c r="AU77">
        <v>96.65</v>
      </c>
      <c r="AV77">
        <v>190.99</v>
      </c>
      <c r="AW77">
        <v>36.729999999999997</v>
      </c>
      <c r="AX77">
        <v>1.45</v>
      </c>
      <c r="AY77">
        <v>49.77</v>
      </c>
      <c r="AZ77">
        <v>0.97</v>
      </c>
      <c r="BA77">
        <v>0.41</v>
      </c>
      <c r="BB77">
        <v>0.52</v>
      </c>
      <c r="BC77">
        <v>0.97</v>
      </c>
      <c r="BD77">
        <v>0.97</v>
      </c>
      <c r="BE77">
        <v>1.01</v>
      </c>
      <c r="BF77">
        <v>0.97</v>
      </c>
      <c r="BG77">
        <v>0.61</v>
      </c>
      <c r="BH77">
        <v>0.61</v>
      </c>
      <c r="BI77">
        <v>0</v>
      </c>
      <c r="BJ77">
        <v>2.9</v>
      </c>
      <c r="BK77">
        <v>24.16</v>
      </c>
      <c r="BL77">
        <v>22.79</v>
      </c>
      <c r="BM77">
        <v>60.41</v>
      </c>
      <c r="BN77">
        <v>0</v>
      </c>
      <c r="BO77">
        <v>75.010000000000005</v>
      </c>
      <c r="BP77">
        <v>25</v>
      </c>
      <c r="BQ77">
        <v>8.4</v>
      </c>
      <c r="BR77">
        <v>3.6</v>
      </c>
    </row>
    <row r="78" spans="7:70">
      <c r="G78" t="s">
        <v>120</v>
      </c>
      <c r="H78" s="115">
        <v>568.83000000000004</v>
      </c>
      <c r="I78" s="88">
        <v>291.29000000000008</v>
      </c>
      <c r="J78" s="88">
        <v>391.38000000000005</v>
      </c>
      <c r="K78" s="88">
        <v>0.97</v>
      </c>
      <c r="L78" s="88">
        <v>1.45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41.56</v>
      </c>
      <c r="X78">
        <v>2.9</v>
      </c>
      <c r="Y78">
        <v>13.24</v>
      </c>
      <c r="Z78">
        <v>28.53</v>
      </c>
      <c r="AA78">
        <v>6.12</v>
      </c>
      <c r="AB78">
        <v>0.97</v>
      </c>
      <c r="AC78">
        <v>0</v>
      </c>
      <c r="AD78">
        <v>0</v>
      </c>
      <c r="AE78">
        <v>0</v>
      </c>
      <c r="AF78">
        <v>186.05</v>
      </c>
      <c r="AG78">
        <v>0</v>
      </c>
      <c r="AH78">
        <v>0</v>
      </c>
      <c r="AI78">
        <v>66.45</v>
      </c>
      <c r="AJ78">
        <v>0</v>
      </c>
      <c r="AK78">
        <v>0.77</v>
      </c>
      <c r="AL78">
        <v>49.77</v>
      </c>
      <c r="AM78">
        <v>81.19</v>
      </c>
      <c r="AN78">
        <v>21.75</v>
      </c>
      <c r="AO78">
        <v>14.5</v>
      </c>
      <c r="AP78">
        <v>0</v>
      </c>
      <c r="AQ78">
        <v>27.5</v>
      </c>
      <c r="AR78">
        <v>21.81</v>
      </c>
      <c r="AS78">
        <v>49.95</v>
      </c>
      <c r="AT78">
        <v>37.96</v>
      </c>
      <c r="AU78">
        <v>96.65</v>
      </c>
      <c r="AV78">
        <v>190.99</v>
      </c>
      <c r="AW78">
        <v>36.729999999999997</v>
      </c>
      <c r="AX78">
        <v>1.45</v>
      </c>
      <c r="AY78">
        <v>49.77</v>
      </c>
      <c r="AZ78">
        <v>0.97</v>
      </c>
      <c r="BA78">
        <v>0.41</v>
      </c>
      <c r="BB78">
        <v>0.52</v>
      </c>
      <c r="BC78">
        <v>0.97</v>
      </c>
      <c r="BD78">
        <v>0.97</v>
      </c>
      <c r="BE78">
        <v>1.01</v>
      </c>
      <c r="BF78">
        <v>0.97</v>
      </c>
      <c r="BG78">
        <v>0.61</v>
      </c>
      <c r="BH78">
        <v>0.61</v>
      </c>
      <c r="BI78">
        <v>0</v>
      </c>
      <c r="BJ78">
        <v>2.9</v>
      </c>
      <c r="BK78">
        <v>24.16</v>
      </c>
      <c r="BL78">
        <v>22.79</v>
      </c>
      <c r="BM78">
        <v>60.41</v>
      </c>
      <c r="BN78">
        <v>0</v>
      </c>
      <c r="BO78">
        <v>75.010000000000005</v>
      </c>
      <c r="BP78">
        <v>25</v>
      </c>
      <c r="BQ78">
        <v>7</v>
      </c>
      <c r="BR78">
        <v>3</v>
      </c>
    </row>
    <row r="79" spans="7:70">
      <c r="G79" t="s">
        <v>121</v>
      </c>
      <c r="H79" s="115">
        <v>638.49</v>
      </c>
      <c r="I79" s="88">
        <v>289.7000000000001</v>
      </c>
      <c r="J79" s="88">
        <v>391.38000000000005</v>
      </c>
      <c r="K79" s="88">
        <v>0.97</v>
      </c>
      <c r="L79" s="88">
        <v>1.45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41.56</v>
      </c>
      <c r="X79">
        <v>2.9</v>
      </c>
      <c r="Y79">
        <v>13.24</v>
      </c>
      <c r="Z79">
        <v>28.53</v>
      </c>
      <c r="AA79">
        <v>6.12</v>
      </c>
      <c r="AB79">
        <v>0.97</v>
      </c>
      <c r="AC79">
        <v>0</v>
      </c>
      <c r="AD79">
        <v>0</v>
      </c>
      <c r="AE79">
        <v>0</v>
      </c>
      <c r="AF79">
        <v>186.05</v>
      </c>
      <c r="AG79">
        <v>0</v>
      </c>
      <c r="AH79">
        <v>0</v>
      </c>
      <c r="AI79">
        <v>66.45</v>
      </c>
      <c r="AJ79">
        <v>0</v>
      </c>
      <c r="AK79">
        <v>0.77</v>
      </c>
      <c r="AL79">
        <v>49.77</v>
      </c>
      <c r="AM79">
        <v>81.19</v>
      </c>
      <c r="AN79">
        <v>21.75</v>
      </c>
      <c r="AO79">
        <v>14.5</v>
      </c>
      <c r="AP79">
        <v>0</v>
      </c>
      <c r="AQ79">
        <v>27.5</v>
      </c>
      <c r="AR79">
        <v>21.81</v>
      </c>
      <c r="AS79">
        <v>49.95</v>
      </c>
      <c r="AT79">
        <v>37.96</v>
      </c>
      <c r="AU79">
        <v>96.65</v>
      </c>
      <c r="AV79">
        <v>190.99</v>
      </c>
      <c r="AW79">
        <v>36.729999999999997</v>
      </c>
      <c r="AX79">
        <v>1.45</v>
      </c>
      <c r="AY79">
        <v>49.77</v>
      </c>
      <c r="AZ79">
        <v>0.97</v>
      </c>
      <c r="BA79">
        <v>0.41</v>
      </c>
      <c r="BB79">
        <v>0.52</v>
      </c>
      <c r="BC79">
        <v>0.97</v>
      </c>
      <c r="BD79">
        <v>0.97</v>
      </c>
      <c r="BE79">
        <v>1.01</v>
      </c>
      <c r="BF79">
        <v>0.89</v>
      </c>
      <c r="BG79">
        <v>0.61</v>
      </c>
      <c r="BH79">
        <v>0.61</v>
      </c>
      <c r="BI79">
        <v>2.9</v>
      </c>
      <c r="BJ79">
        <v>0</v>
      </c>
      <c r="BK79">
        <v>24.16</v>
      </c>
      <c r="BL79">
        <v>22.79</v>
      </c>
      <c r="BM79">
        <v>60.41</v>
      </c>
      <c r="BN79">
        <v>73.45</v>
      </c>
      <c r="BO79">
        <v>75.010000000000005</v>
      </c>
      <c r="BP79">
        <v>25</v>
      </c>
      <c r="BQ79">
        <v>3.29</v>
      </c>
      <c r="BR79">
        <v>1.41</v>
      </c>
    </row>
    <row r="80" spans="7:70">
      <c r="G80" t="s">
        <v>122</v>
      </c>
      <c r="H80" s="115">
        <v>636.67000000000007</v>
      </c>
      <c r="I80" s="88">
        <v>288.92000000000007</v>
      </c>
      <c r="J80" s="88">
        <v>391.38000000000005</v>
      </c>
      <c r="K80" s="88">
        <v>0.97</v>
      </c>
      <c r="L80" s="88">
        <v>1.45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41.56</v>
      </c>
      <c r="X80">
        <v>2.9</v>
      </c>
      <c r="Y80">
        <v>13.24</v>
      </c>
      <c r="Z80">
        <v>28.53</v>
      </c>
      <c r="AA80">
        <v>6.12</v>
      </c>
      <c r="AB80">
        <v>0.97</v>
      </c>
      <c r="AC80">
        <v>0</v>
      </c>
      <c r="AD80">
        <v>0</v>
      </c>
      <c r="AE80">
        <v>0</v>
      </c>
      <c r="AF80">
        <v>186.05</v>
      </c>
      <c r="AG80">
        <v>0</v>
      </c>
      <c r="AH80">
        <v>0</v>
      </c>
      <c r="AI80">
        <v>66.45</v>
      </c>
      <c r="AJ80">
        <v>0</v>
      </c>
      <c r="AK80">
        <v>0.77</v>
      </c>
      <c r="AL80">
        <v>49.77</v>
      </c>
      <c r="AM80">
        <v>81.19</v>
      </c>
      <c r="AN80">
        <v>21.75</v>
      </c>
      <c r="AO80">
        <v>14.5</v>
      </c>
      <c r="AP80">
        <v>0</v>
      </c>
      <c r="AQ80">
        <v>27.5</v>
      </c>
      <c r="AR80">
        <v>21.81</v>
      </c>
      <c r="AS80">
        <v>49.95</v>
      </c>
      <c r="AT80">
        <v>37.96</v>
      </c>
      <c r="AU80">
        <v>96.65</v>
      </c>
      <c r="AV80">
        <v>190.99</v>
      </c>
      <c r="AW80">
        <v>36.729999999999997</v>
      </c>
      <c r="AX80">
        <v>1.45</v>
      </c>
      <c r="AY80">
        <v>49.77</v>
      </c>
      <c r="AZ80">
        <v>0.97</v>
      </c>
      <c r="BA80">
        <v>0.41</v>
      </c>
      <c r="BB80">
        <v>0.52</v>
      </c>
      <c r="BC80">
        <v>0.97</v>
      </c>
      <c r="BD80">
        <v>0.97</v>
      </c>
      <c r="BE80">
        <v>1.01</v>
      </c>
      <c r="BF80">
        <v>0.89</v>
      </c>
      <c r="BG80">
        <v>0.61</v>
      </c>
      <c r="BH80">
        <v>0.61</v>
      </c>
      <c r="BI80">
        <v>2.9</v>
      </c>
      <c r="BJ80">
        <v>0</v>
      </c>
      <c r="BK80">
        <v>24.16</v>
      </c>
      <c r="BL80">
        <v>22.79</v>
      </c>
      <c r="BM80">
        <v>60.41</v>
      </c>
      <c r="BN80">
        <v>73.45</v>
      </c>
      <c r="BO80">
        <v>75.010000000000005</v>
      </c>
      <c r="BP80">
        <v>25</v>
      </c>
      <c r="BQ80">
        <v>1.47</v>
      </c>
      <c r="BR80">
        <v>0.63</v>
      </c>
    </row>
    <row r="81" spans="7:70">
      <c r="G81" t="s">
        <v>123</v>
      </c>
      <c r="H81" s="115">
        <v>635.57000000000005</v>
      </c>
      <c r="I81" s="88">
        <v>288.4500000000001</v>
      </c>
      <c r="J81" s="88">
        <v>391.38000000000005</v>
      </c>
      <c r="K81" s="88">
        <v>0.97</v>
      </c>
      <c r="L81" s="88">
        <v>1.45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41.56</v>
      </c>
      <c r="X81">
        <v>2.9</v>
      </c>
      <c r="Y81">
        <v>13.24</v>
      </c>
      <c r="Z81">
        <v>28.53</v>
      </c>
      <c r="AA81">
        <v>6.12</v>
      </c>
      <c r="AB81">
        <v>0.97</v>
      </c>
      <c r="AC81">
        <v>0</v>
      </c>
      <c r="AD81">
        <v>0</v>
      </c>
      <c r="AE81">
        <v>0</v>
      </c>
      <c r="AF81">
        <v>186.05</v>
      </c>
      <c r="AG81">
        <v>0</v>
      </c>
      <c r="AH81">
        <v>0</v>
      </c>
      <c r="AI81">
        <v>66.45</v>
      </c>
      <c r="AJ81">
        <v>0</v>
      </c>
      <c r="AK81">
        <v>0.77</v>
      </c>
      <c r="AL81">
        <v>49.77</v>
      </c>
      <c r="AM81">
        <v>81.19</v>
      </c>
      <c r="AN81">
        <v>21.75</v>
      </c>
      <c r="AO81">
        <v>14.5</v>
      </c>
      <c r="AP81">
        <v>0</v>
      </c>
      <c r="AQ81">
        <v>27.5</v>
      </c>
      <c r="AR81">
        <v>21.81</v>
      </c>
      <c r="AS81">
        <v>49.95</v>
      </c>
      <c r="AT81">
        <v>37.96</v>
      </c>
      <c r="AU81">
        <v>96.65</v>
      </c>
      <c r="AV81">
        <v>190.99</v>
      </c>
      <c r="AW81">
        <v>36.729999999999997</v>
      </c>
      <c r="AX81">
        <v>1.45</v>
      </c>
      <c r="AY81">
        <v>49.77</v>
      </c>
      <c r="AZ81">
        <v>0.97</v>
      </c>
      <c r="BA81">
        <v>0.41</v>
      </c>
      <c r="BB81">
        <v>0.52</v>
      </c>
      <c r="BC81">
        <v>0.97</v>
      </c>
      <c r="BD81">
        <v>0.97</v>
      </c>
      <c r="BE81">
        <v>1.01</v>
      </c>
      <c r="BF81">
        <v>0.89</v>
      </c>
      <c r="BG81">
        <v>0.61</v>
      </c>
      <c r="BH81">
        <v>0.61</v>
      </c>
      <c r="BI81">
        <v>2.9</v>
      </c>
      <c r="BJ81">
        <v>0</v>
      </c>
      <c r="BK81">
        <v>24.16</v>
      </c>
      <c r="BL81">
        <v>22.79</v>
      </c>
      <c r="BM81">
        <v>60.41</v>
      </c>
      <c r="BN81">
        <v>73.45</v>
      </c>
      <c r="BO81">
        <v>75.010000000000005</v>
      </c>
      <c r="BP81">
        <v>25</v>
      </c>
      <c r="BQ81">
        <v>0.37</v>
      </c>
      <c r="BR81">
        <v>0.16</v>
      </c>
    </row>
    <row r="82" spans="7:70">
      <c r="G82" t="s">
        <v>124</v>
      </c>
      <c r="H82" s="115">
        <v>635.20000000000005</v>
      </c>
      <c r="I82" s="88">
        <v>288.29000000000008</v>
      </c>
      <c r="J82" s="88">
        <v>391.38000000000005</v>
      </c>
      <c r="K82" s="88">
        <v>0.97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41.56</v>
      </c>
      <c r="X82">
        <v>2.9</v>
      </c>
      <c r="Y82">
        <v>13.24</v>
      </c>
      <c r="Z82">
        <v>28.53</v>
      </c>
      <c r="AA82">
        <v>6.12</v>
      </c>
      <c r="AB82">
        <v>0.97</v>
      </c>
      <c r="AC82">
        <v>0</v>
      </c>
      <c r="AD82">
        <v>0</v>
      </c>
      <c r="AE82">
        <v>0</v>
      </c>
      <c r="AF82">
        <v>186.05</v>
      </c>
      <c r="AG82">
        <v>0</v>
      </c>
      <c r="AH82">
        <v>0</v>
      </c>
      <c r="AI82">
        <v>66.45</v>
      </c>
      <c r="AJ82">
        <v>0</v>
      </c>
      <c r="AK82">
        <v>0.77</v>
      </c>
      <c r="AL82">
        <v>49.77</v>
      </c>
      <c r="AM82">
        <v>81.19</v>
      </c>
      <c r="AN82">
        <v>21.75</v>
      </c>
      <c r="AO82">
        <v>14.5</v>
      </c>
      <c r="AP82">
        <v>0</v>
      </c>
      <c r="AQ82">
        <v>27.5</v>
      </c>
      <c r="AR82">
        <v>21.81</v>
      </c>
      <c r="AS82">
        <v>49.95</v>
      </c>
      <c r="AT82">
        <v>37.96</v>
      </c>
      <c r="AU82">
        <v>96.65</v>
      </c>
      <c r="AV82">
        <v>190.99</v>
      </c>
      <c r="AW82">
        <v>36.729999999999997</v>
      </c>
      <c r="AX82">
        <v>1.45</v>
      </c>
      <c r="AY82">
        <v>49.77</v>
      </c>
      <c r="AZ82">
        <v>0.97</v>
      </c>
      <c r="BA82">
        <v>0.41</v>
      </c>
      <c r="BB82">
        <v>0.52</v>
      </c>
      <c r="BC82">
        <v>0.97</v>
      </c>
      <c r="BD82">
        <v>0.97</v>
      </c>
      <c r="BE82">
        <v>1.01</v>
      </c>
      <c r="BF82">
        <v>0.89</v>
      </c>
      <c r="BG82">
        <v>0.61</v>
      </c>
      <c r="BH82">
        <v>0.61</v>
      </c>
      <c r="BI82">
        <v>2.9</v>
      </c>
      <c r="BJ82">
        <v>0</v>
      </c>
      <c r="BK82">
        <v>24.16</v>
      </c>
      <c r="BL82">
        <v>22.79</v>
      </c>
      <c r="BM82">
        <v>60.41</v>
      </c>
      <c r="BN82">
        <v>73.45</v>
      </c>
      <c r="BO82">
        <v>75.010000000000005</v>
      </c>
      <c r="BP82">
        <v>25</v>
      </c>
      <c r="BQ82">
        <v>0</v>
      </c>
      <c r="BR82">
        <v>0</v>
      </c>
    </row>
    <row r="83" spans="7:70">
      <c r="G83" t="s">
        <v>125</v>
      </c>
      <c r="H83" s="115">
        <v>635</v>
      </c>
      <c r="I83" s="88">
        <v>288.29000000000008</v>
      </c>
      <c r="J83" s="88">
        <v>391.38000000000005</v>
      </c>
      <c r="K83" s="88">
        <v>0.97</v>
      </c>
      <c r="L83" s="88">
        <v>1.45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41.56</v>
      </c>
      <c r="X83">
        <v>2.9</v>
      </c>
      <c r="Y83">
        <v>13.24</v>
      </c>
      <c r="Z83">
        <v>28.53</v>
      </c>
      <c r="AA83">
        <v>6.12</v>
      </c>
      <c r="AB83">
        <v>0.97</v>
      </c>
      <c r="AC83">
        <v>0</v>
      </c>
      <c r="AD83">
        <v>0</v>
      </c>
      <c r="AE83">
        <v>0</v>
      </c>
      <c r="AF83">
        <v>186.05</v>
      </c>
      <c r="AG83">
        <v>0</v>
      </c>
      <c r="AH83">
        <v>0</v>
      </c>
      <c r="AI83">
        <v>66.45</v>
      </c>
      <c r="AJ83">
        <v>0</v>
      </c>
      <c r="AK83">
        <v>0.77</v>
      </c>
      <c r="AL83">
        <v>49.77</v>
      </c>
      <c r="AM83">
        <v>81.19</v>
      </c>
      <c r="AN83">
        <v>21.75</v>
      </c>
      <c r="AO83">
        <v>14.5</v>
      </c>
      <c r="AP83">
        <v>0</v>
      </c>
      <c r="AQ83">
        <v>27.5</v>
      </c>
      <c r="AR83">
        <v>21.81</v>
      </c>
      <c r="AS83">
        <v>49.95</v>
      </c>
      <c r="AT83">
        <v>37.96</v>
      </c>
      <c r="AU83">
        <v>96.65</v>
      </c>
      <c r="AV83">
        <v>190.99</v>
      </c>
      <c r="AW83">
        <v>36.729999999999997</v>
      </c>
      <c r="AX83">
        <v>1.45</v>
      </c>
      <c r="AY83">
        <v>49.77</v>
      </c>
      <c r="AZ83">
        <v>0.77</v>
      </c>
      <c r="BA83">
        <v>0.41</v>
      </c>
      <c r="BB83">
        <v>0.52</v>
      </c>
      <c r="BC83">
        <v>0.97</v>
      </c>
      <c r="BD83">
        <v>0.97</v>
      </c>
      <c r="BE83">
        <v>1.01</v>
      </c>
      <c r="BF83">
        <v>0.89</v>
      </c>
      <c r="BG83">
        <v>0.61</v>
      </c>
      <c r="BH83">
        <v>0.61</v>
      </c>
      <c r="BI83">
        <v>2.9</v>
      </c>
      <c r="BJ83">
        <v>0</v>
      </c>
      <c r="BK83">
        <v>24.16</v>
      </c>
      <c r="BL83">
        <v>22.79</v>
      </c>
      <c r="BM83">
        <v>60.41</v>
      </c>
      <c r="BN83">
        <v>73.45</v>
      </c>
      <c r="BO83">
        <v>75.010000000000005</v>
      </c>
      <c r="BP83">
        <v>25</v>
      </c>
      <c r="BQ83">
        <v>0</v>
      </c>
      <c r="BR83">
        <v>0</v>
      </c>
    </row>
    <row r="84" spans="7:70">
      <c r="G84" t="s">
        <v>126</v>
      </c>
      <c r="H84" s="115">
        <v>635</v>
      </c>
      <c r="I84" s="88">
        <v>288.29000000000008</v>
      </c>
      <c r="J84" s="88">
        <v>391.38000000000005</v>
      </c>
      <c r="K84" s="88">
        <v>0.97</v>
      </c>
      <c r="L84" s="88">
        <v>1.45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41.56</v>
      </c>
      <c r="X84">
        <v>2.9</v>
      </c>
      <c r="Y84">
        <v>13.24</v>
      </c>
      <c r="Z84">
        <v>28.53</v>
      </c>
      <c r="AA84">
        <v>6.12</v>
      </c>
      <c r="AB84">
        <v>0.97</v>
      </c>
      <c r="AC84">
        <v>0</v>
      </c>
      <c r="AD84">
        <v>0</v>
      </c>
      <c r="AE84">
        <v>0</v>
      </c>
      <c r="AF84">
        <v>186.05</v>
      </c>
      <c r="AG84">
        <v>0</v>
      </c>
      <c r="AH84">
        <v>0</v>
      </c>
      <c r="AI84">
        <v>66.45</v>
      </c>
      <c r="AJ84">
        <v>0</v>
      </c>
      <c r="AK84">
        <v>0.77</v>
      </c>
      <c r="AL84">
        <v>49.77</v>
      </c>
      <c r="AM84">
        <v>81.19</v>
      </c>
      <c r="AN84">
        <v>21.75</v>
      </c>
      <c r="AO84">
        <v>14.5</v>
      </c>
      <c r="AP84">
        <v>0</v>
      </c>
      <c r="AQ84">
        <v>27.5</v>
      </c>
      <c r="AR84">
        <v>21.81</v>
      </c>
      <c r="AS84">
        <v>49.95</v>
      </c>
      <c r="AT84">
        <v>37.96</v>
      </c>
      <c r="AU84">
        <v>96.65</v>
      </c>
      <c r="AV84">
        <v>190.99</v>
      </c>
      <c r="AW84">
        <v>36.729999999999997</v>
      </c>
      <c r="AX84">
        <v>1.45</v>
      </c>
      <c r="AY84">
        <v>49.77</v>
      </c>
      <c r="AZ84">
        <v>0.77</v>
      </c>
      <c r="BA84">
        <v>0.41</v>
      </c>
      <c r="BB84">
        <v>0.52</v>
      </c>
      <c r="BC84">
        <v>0.97</v>
      </c>
      <c r="BD84">
        <v>0.97</v>
      </c>
      <c r="BE84">
        <v>1.01</v>
      </c>
      <c r="BF84">
        <v>0.89</v>
      </c>
      <c r="BG84">
        <v>0.61</v>
      </c>
      <c r="BH84">
        <v>0.61</v>
      </c>
      <c r="BI84">
        <v>2.9</v>
      </c>
      <c r="BJ84">
        <v>0</v>
      </c>
      <c r="BK84">
        <v>24.16</v>
      </c>
      <c r="BL84">
        <v>22.79</v>
      </c>
      <c r="BM84">
        <v>60.41</v>
      </c>
      <c r="BN84">
        <v>73.45</v>
      </c>
      <c r="BO84">
        <v>75.010000000000005</v>
      </c>
      <c r="BP84">
        <v>25</v>
      </c>
      <c r="BQ84">
        <v>0</v>
      </c>
      <c r="BR84">
        <v>0</v>
      </c>
    </row>
    <row r="85" spans="7:70">
      <c r="G85" t="s">
        <v>127</v>
      </c>
      <c r="H85" s="115">
        <v>635</v>
      </c>
      <c r="I85" s="88">
        <v>288.29000000000008</v>
      </c>
      <c r="J85" s="88">
        <v>391.38000000000005</v>
      </c>
      <c r="K85" s="88">
        <v>0.97</v>
      </c>
      <c r="L85" s="88">
        <v>1.45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41.56</v>
      </c>
      <c r="X85">
        <v>2.9</v>
      </c>
      <c r="Y85">
        <v>13.24</v>
      </c>
      <c r="Z85">
        <v>28.53</v>
      </c>
      <c r="AA85">
        <v>6.12</v>
      </c>
      <c r="AB85">
        <v>0.97</v>
      </c>
      <c r="AC85">
        <v>0</v>
      </c>
      <c r="AD85">
        <v>0</v>
      </c>
      <c r="AE85">
        <v>0</v>
      </c>
      <c r="AF85">
        <v>186.05</v>
      </c>
      <c r="AG85">
        <v>0</v>
      </c>
      <c r="AH85">
        <v>0</v>
      </c>
      <c r="AI85">
        <v>66.45</v>
      </c>
      <c r="AJ85">
        <v>0</v>
      </c>
      <c r="AK85">
        <v>0.77</v>
      </c>
      <c r="AL85">
        <v>49.77</v>
      </c>
      <c r="AM85">
        <v>81.19</v>
      </c>
      <c r="AN85">
        <v>21.75</v>
      </c>
      <c r="AO85">
        <v>14.5</v>
      </c>
      <c r="AP85">
        <v>0</v>
      </c>
      <c r="AQ85">
        <v>27.5</v>
      </c>
      <c r="AR85">
        <v>21.81</v>
      </c>
      <c r="AS85">
        <v>49.95</v>
      </c>
      <c r="AT85">
        <v>37.96</v>
      </c>
      <c r="AU85">
        <v>96.65</v>
      </c>
      <c r="AV85">
        <v>190.99</v>
      </c>
      <c r="AW85">
        <v>36.729999999999997</v>
      </c>
      <c r="AX85">
        <v>1.45</v>
      </c>
      <c r="AY85">
        <v>49.77</v>
      </c>
      <c r="AZ85">
        <v>0.77</v>
      </c>
      <c r="BA85">
        <v>0.41</v>
      </c>
      <c r="BB85">
        <v>0.52</v>
      </c>
      <c r="BC85">
        <v>0.97</v>
      </c>
      <c r="BD85">
        <v>0.97</v>
      </c>
      <c r="BE85">
        <v>1.01</v>
      </c>
      <c r="BF85">
        <v>0.89</v>
      </c>
      <c r="BG85">
        <v>0.61</v>
      </c>
      <c r="BH85">
        <v>0.61</v>
      </c>
      <c r="BI85">
        <v>2.9</v>
      </c>
      <c r="BJ85">
        <v>0</v>
      </c>
      <c r="BK85">
        <v>24.16</v>
      </c>
      <c r="BL85">
        <v>22.79</v>
      </c>
      <c r="BM85">
        <v>60.41</v>
      </c>
      <c r="BN85">
        <v>73.45</v>
      </c>
      <c r="BO85">
        <v>75.010000000000005</v>
      </c>
      <c r="BP85">
        <v>25</v>
      </c>
      <c r="BQ85">
        <v>0</v>
      </c>
      <c r="BR85">
        <v>0</v>
      </c>
    </row>
    <row r="86" spans="7:70">
      <c r="G86" t="s">
        <v>128</v>
      </c>
      <c r="H86" s="115">
        <v>635</v>
      </c>
      <c r="I86" s="88">
        <v>288.29000000000008</v>
      </c>
      <c r="J86" s="88">
        <v>391.38000000000005</v>
      </c>
      <c r="K86" s="88">
        <v>0.97</v>
      </c>
      <c r="L86" s="88">
        <v>1.45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41.56</v>
      </c>
      <c r="X86">
        <v>2.9</v>
      </c>
      <c r="Y86">
        <v>13.24</v>
      </c>
      <c r="Z86">
        <v>28.53</v>
      </c>
      <c r="AA86">
        <v>6.12</v>
      </c>
      <c r="AB86">
        <v>0.97</v>
      </c>
      <c r="AC86">
        <v>0</v>
      </c>
      <c r="AD86">
        <v>0</v>
      </c>
      <c r="AE86">
        <v>0</v>
      </c>
      <c r="AF86">
        <v>186.05</v>
      </c>
      <c r="AG86">
        <v>0</v>
      </c>
      <c r="AH86">
        <v>0</v>
      </c>
      <c r="AI86">
        <v>66.45</v>
      </c>
      <c r="AJ86">
        <v>0</v>
      </c>
      <c r="AK86">
        <v>0.77</v>
      </c>
      <c r="AL86">
        <v>49.77</v>
      </c>
      <c r="AM86">
        <v>81.19</v>
      </c>
      <c r="AN86">
        <v>21.75</v>
      </c>
      <c r="AO86">
        <v>14.5</v>
      </c>
      <c r="AP86">
        <v>0</v>
      </c>
      <c r="AQ86">
        <v>27.5</v>
      </c>
      <c r="AR86">
        <v>21.81</v>
      </c>
      <c r="AS86">
        <v>49.95</v>
      </c>
      <c r="AT86">
        <v>37.96</v>
      </c>
      <c r="AU86">
        <v>96.65</v>
      </c>
      <c r="AV86">
        <v>190.99</v>
      </c>
      <c r="AW86">
        <v>36.729999999999997</v>
      </c>
      <c r="AX86">
        <v>1.45</v>
      </c>
      <c r="AY86">
        <v>49.77</v>
      </c>
      <c r="AZ86">
        <v>0.77</v>
      </c>
      <c r="BA86">
        <v>0.41</v>
      </c>
      <c r="BB86">
        <v>0.52</v>
      </c>
      <c r="BC86">
        <v>0.97</v>
      </c>
      <c r="BD86">
        <v>0.97</v>
      </c>
      <c r="BE86">
        <v>1.01</v>
      </c>
      <c r="BF86">
        <v>0.89</v>
      </c>
      <c r="BG86">
        <v>0.61</v>
      </c>
      <c r="BH86">
        <v>0.61</v>
      </c>
      <c r="BI86">
        <v>2.9</v>
      </c>
      <c r="BJ86">
        <v>0</v>
      </c>
      <c r="BK86">
        <v>24.16</v>
      </c>
      <c r="BL86">
        <v>22.79</v>
      </c>
      <c r="BM86">
        <v>60.41</v>
      </c>
      <c r="BN86">
        <v>73.45</v>
      </c>
      <c r="BO86">
        <v>75.010000000000005</v>
      </c>
      <c r="BP86">
        <v>25</v>
      </c>
      <c r="BQ86">
        <v>0</v>
      </c>
      <c r="BR86">
        <v>0</v>
      </c>
    </row>
    <row r="87" spans="7:70">
      <c r="G87" t="s">
        <v>129</v>
      </c>
      <c r="H87" s="115">
        <v>634.93000000000006</v>
      </c>
      <c r="I87" s="88">
        <v>320.09000000000003</v>
      </c>
      <c r="J87" s="88">
        <v>391.38000000000005</v>
      </c>
      <c r="K87" s="88">
        <v>0.97</v>
      </c>
      <c r="L87" s="88">
        <v>1.45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41.56</v>
      </c>
      <c r="X87">
        <v>2.9</v>
      </c>
      <c r="Y87">
        <v>13.24</v>
      </c>
      <c r="Z87">
        <v>28.53</v>
      </c>
      <c r="AA87">
        <v>6.12</v>
      </c>
      <c r="AB87">
        <v>0.97</v>
      </c>
      <c r="AC87">
        <v>0</v>
      </c>
      <c r="AD87">
        <v>0</v>
      </c>
      <c r="AE87">
        <v>0</v>
      </c>
      <c r="AF87">
        <v>186.05</v>
      </c>
      <c r="AG87">
        <v>0</v>
      </c>
      <c r="AH87">
        <v>0</v>
      </c>
      <c r="AI87">
        <v>66.45</v>
      </c>
      <c r="AJ87">
        <v>0</v>
      </c>
      <c r="AK87">
        <v>0.77</v>
      </c>
      <c r="AL87">
        <v>49.77</v>
      </c>
      <c r="AM87">
        <v>81.19</v>
      </c>
      <c r="AN87">
        <v>21.75</v>
      </c>
      <c r="AO87">
        <v>14.5</v>
      </c>
      <c r="AP87">
        <v>14.5</v>
      </c>
      <c r="AQ87">
        <v>27.5</v>
      </c>
      <c r="AR87">
        <v>21.81</v>
      </c>
      <c r="AS87">
        <v>67.25</v>
      </c>
      <c r="AT87">
        <v>37.96</v>
      </c>
      <c r="AU87">
        <v>96.65</v>
      </c>
      <c r="AV87">
        <v>190.99</v>
      </c>
      <c r="AW87">
        <v>36.729999999999997</v>
      </c>
      <c r="AX87">
        <v>1.45</v>
      </c>
      <c r="AY87">
        <v>49.77</v>
      </c>
      <c r="AZ87">
        <v>0.77</v>
      </c>
      <c r="BA87">
        <v>0.41</v>
      </c>
      <c r="BB87">
        <v>0.52</v>
      </c>
      <c r="BC87">
        <v>0.97</v>
      </c>
      <c r="BD87">
        <v>0.97</v>
      </c>
      <c r="BE87">
        <v>1.01</v>
      </c>
      <c r="BF87">
        <v>0.82</v>
      </c>
      <c r="BG87">
        <v>0.61</v>
      </c>
      <c r="BH87">
        <v>0.61</v>
      </c>
      <c r="BI87">
        <v>2.9</v>
      </c>
      <c r="BJ87">
        <v>0</v>
      </c>
      <c r="BK87">
        <v>24.16</v>
      </c>
      <c r="BL87">
        <v>22.79</v>
      </c>
      <c r="BM87">
        <v>60.41</v>
      </c>
      <c r="BN87">
        <v>73.45</v>
      </c>
      <c r="BO87">
        <v>75.010000000000005</v>
      </c>
      <c r="BP87">
        <v>25</v>
      </c>
      <c r="BQ87">
        <v>0</v>
      </c>
      <c r="BR87">
        <v>0</v>
      </c>
    </row>
    <row r="88" spans="7:70">
      <c r="G88" t="s">
        <v>130</v>
      </c>
      <c r="H88" s="115">
        <v>634.93000000000006</v>
      </c>
      <c r="I88" s="88">
        <v>320.09000000000003</v>
      </c>
      <c r="J88" s="88">
        <v>391.38000000000005</v>
      </c>
      <c r="K88" s="88">
        <v>0.97</v>
      </c>
      <c r="L88" s="88">
        <v>1.45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41.56</v>
      </c>
      <c r="X88">
        <v>2.9</v>
      </c>
      <c r="Y88">
        <v>13.24</v>
      </c>
      <c r="Z88">
        <v>28.53</v>
      </c>
      <c r="AA88">
        <v>6.12</v>
      </c>
      <c r="AB88">
        <v>0.97</v>
      </c>
      <c r="AC88">
        <v>0</v>
      </c>
      <c r="AD88">
        <v>0</v>
      </c>
      <c r="AE88">
        <v>0</v>
      </c>
      <c r="AF88">
        <v>186.05</v>
      </c>
      <c r="AG88">
        <v>0</v>
      </c>
      <c r="AH88">
        <v>0</v>
      </c>
      <c r="AI88">
        <v>66.45</v>
      </c>
      <c r="AJ88">
        <v>0</v>
      </c>
      <c r="AK88">
        <v>0.77</v>
      </c>
      <c r="AL88">
        <v>49.77</v>
      </c>
      <c r="AM88">
        <v>81.19</v>
      </c>
      <c r="AN88">
        <v>21.75</v>
      </c>
      <c r="AO88">
        <v>14.5</v>
      </c>
      <c r="AP88">
        <v>14.5</v>
      </c>
      <c r="AQ88">
        <v>27.5</v>
      </c>
      <c r="AR88">
        <v>21.81</v>
      </c>
      <c r="AS88">
        <v>67.25</v>
      </c>
      <c r="AT88">
        <v>37.96</v>
      </c>
      <c r="AU88">
        <v>96.65</v>
      </c>
      <c r="AV88">
        <v>190.99</v>
      </c>
      <c r="AW88">
        <v>36.729999999999997</v>
      </c>
      <c r="AX88">
        <v>1.45</v>
      </c>
      <c r="AY88">
        <v>49.77</v>
      </c>
      <c r="AZ88">
        <v>0.77</v>
      </c>
      <c r="BA88">
        <v>0.41</v>
      </c>
      <c r="BB88">
        <v>0.52</v>
      </c>
      <c r="BC88">
        <v>0.97</v>
      </c>
      <c r="BD88">
        <v>0.97</v>
      </c>
      <c r="BE88">
        <v>1.01</v>
      </c>
      <c r="BF88">
        <v>0.82</v>
      </c>
      <c r="BG88">
        <v>0.61</v>
      </c>
      <c r="BH88">
        <v>0.61</v>
      </c>
      <c r="BI88">
        <v>2.9</v>
      </c>
      <c r="BJ88">
        <v>0</v>
      </c>
      <c r="BK88">
        <v>24.16</v>
      </c>
      <c r="BL88">
        <v>22.79</v>
      </c>
      <c r="BM88">
        <v>60.41</v>
      </c>
      <c r="BN88">
        <v>73.45</v>
      </c>
      <c r="BO88">
        <v>75.010000000000005</v>
      </c>
      <c r="BP88">
        <v>25</v>
      </c>
      <c r="BQ88">
        <v>0</v>
      </c>
      <c r="BR88">
        <v>0</v>
      </c>
    </row>
    <row r="89" spans="7:70">
      <c r="G89" t="s">
        <v>131</v>
      </c>
      <c r="H89" s="115">
        <v>634.93000000000006</v>
      </c>
      <c r="I89" s="88">
        <v>320.09000000000003</v>
      </c>
      <c r="J89" s="88">
        <v>391.38000000000005</v>
      </c>
      <c r="K89" s="88">
        <v>0.97</v>
      </c>
      <c r="L89" s="88">
        <v>1.45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41.56</v>
      </c>
      <c r="X89">
        <v>2.9</v>
      </c>
      <c r="Y89">
        <v>13.24</v>
      </c>
      <c r="Z89">
        <v>28.53</v>
      </c>
      <c r="AA89">
        <v>6.12</v>
      </c>
      <c r="AB89">
        <v>0.97</v>
      </c>
      <c r="AC89">
        <v>0</v>
      </c>
      <c r="AD89">
        <v>0</v>
      </c>
      <c r="AE89">
        <v>0</v>
      </c>
      <c r="AF89">
        <v>186.05</v>
      </c>
      <c r="AG89">
        <v>0</v>
      </c>
      <c r="AH89">
        <v>0</v>
      </c>
      <c r="AI89">
        <v>66.45</v>
      </c>
      <c r="AJ89">
        <v>0</v>
      </c>
      <c r="AK89">
        <v>0.77</v>
      </c>
      <c r="AL89">
        <v>49.77</v>
      </c>
      <c r="AM89">
        <v>81.19</v>
      </c>
      <c r="AN89">
        <v>21.75</v>
      </c>
      <c r="AO89">
        <v>14.5</v>
      </c>
      <c r="AP89">
        <v>14.5</v>
      </c>
      <c r="AQ89">
        <v>27.5</v>
      </c>
      <c r="AR89">
        <v>21.81</v>
      </c>
      <c r="AS89">
        <v>67.25</v>
      </c>
      <c r="AT89">
        <v>37.96</v>
      </c>
      <c r="AU89">
        <v>96.65</v>
      </c>
      <c r="AV89">
        <v>190.99</v>
      </c>
      <c r="AW89">
        <v>36.729999999999997</v>
      </c>
      <c r="AX89">
        <v>1.45</v>
      </c>
      <c r="AY89">
        <v>49.77</v>
      </c>
      <c r="AZ89">
        <v>0.77</v>
      </c>
      <c r="BA89">
        <v>0.41</v>
      </c>
      <c r="BB89">
        <v>0.52</v>
      </c>
      <c r="BC89">
        <v>0.97</v>
      </c>
      <c r="BD89">
        <v>0.97</v>
      </c>
      <c r="BE89">
        <v>1.01</v>
      </c>
      <c r="BF89">
        <v>0.82</v>
      </c>
      <c r="BG89">
        <v>0.61</v>
      </c>
      <c r="BH89">
        <v>0.61</v>
      </c>
      <c r="BI89">
        <v>2.9</v>
      </c>
      <c r="BJ89">
        <v>0</v>
      </c>
      <c r="BK89">
        <v>24.16</v>
      </c>
      <c r="BL89">
        <v>22.79</v>
      </c>
      <c r="BM89">
        <v>60.41</v>
      </c>
      <c r="BN89">
        <v>73.45</v>
      </c>
      <c r="BO89">
        <v>75.010000000000005</v>
      </c>
      <c r="BP89">
        <v>25</v>
      </c>
      <c r="BQ89">
        <v>0</v>
      </c>
      <c r="BR89">
        <v>0</v>
      </c>
    </row>
    <row r="90" spans="7:70">
      <c r="G90" t="s">
        <v>132</v>
      </c>
      <c r="H90" s="115">
        <v>634.93000000000006</v>
      </c>
      <c r="I90" s="88">
        <v>320.09000000000003</v>
      </c>
      <c r="J90" s="88">
        <v>391.38000000000005</v>
      </c>
      <c r="K90" s="88">
        <v>0.97</v>
      </c>
      <c r="L90" s="88">
        <v>1.45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41.56</v>
      </c>
      <c r="X90">
        <v>2.9</v>
      </c>
      <c r="Y90">
        <v>13.24</v>
      </c>
      <c r="Z90">
        <v>28.53</v>
      </c>
      <c r="AA90">
        <v>6.12</v>
      </c>
      <c r="AB90">
        <v>0.97</v>
      </c>
      <c r="AC90">
        <v>0</v>
      </c>
      <c r="AD90">
        <v>0</v>
      </c>
      <c r="AE90">
        <v>0</v>
      </c>
      <c r="AF90">
        <v>186.05</v>
      </c>
      <c r="AG90">
        <v>0</v>
      </c>
      <c r="AH90">
        <v>0</v>
      </c>
      <c r="AI90">
        <v>66.45</v>
      </c>
      <c r="AJ90">
        <v>0</v>
      </c>
      <c r="AK90">
        <v>0.77</v>
      </c>
      <c r="AL90">
        <v>49.77</v>
      </c>
      <c r="AM90">
        <v>81.19</v>
      </c>
      <c r="AN90">
        <v>21.75</v>
      </c>
      <c r="AO90">
        <v>14.5</v>
      </c>
      <c r="AP90">
        <v>14.5</v>
      </c>
      <c r="AQ90">
        <v>27.5</v>
      </c>
      <c r="AR90">
        <v>21.81</v>
      </c>
      <c r="AS90">
        <v>67.25</v>
      </c>
      <c r="AT90">
        <v>37.96</v>
      </c>
      <c r="AU90">
        <v>96.65</v>
      </c>
      <c r="AV90">
        <v>190.99</v>
      </c>
      <c r="AW90">
        <v>36.729999999999997</v>
      </c>
      <c r="AX90">
        <v>1.45</v>
      </c>
      <c r="AY90">
        <v>49.77</v>
      </c>
      <c r="AZ90">
        <v>0.77</v>
      </c>
      <c r="BA90">
        <v>0.41</v>
      </c>
      <c r="BB90">
        <v>0.52</v>
      </c>
      <c r="BC90">
        <v>0.97</v>
      </c>
      <c r="BD90">
        <v>0.97</v>
      </c>
      <c r="BE90">
        <v>1.01</v>
      </c>
      <c r="BF90">
        <v>0.82</v>
      </c>
      <c r="BG90">
        <v>0.61</v>
      </c>
      <c r="BH90">
        <v>0.61</v>
      </c>
      <c r="BI90">
        <v>2.9</v>
      </c>
      <c r="BJ90">
        <v>0</v>
      </c>
      <c r="BK90">
        <v>24.16</v>
      </c>
      <c r="BL90">
        <v>22.79</v>
      </c>
      <c r="BM90">
        <v>60.41</v>
      </c>
      <c r="BN90">
        <v>73.45</v>
      </c>
      <c r="BO90">
        <v>75.010000000000005</v>
      </c>
      <c r="BP90">
        <v>25</v>
      </c>
      <c r="BQ90">
        <v>0</v>
      </c>
      <c r="BR90">
        <v>0</v>
      </c>
    </row>
    <row r="91" spans="7:70">
      <c r="G91" t="s">
        <v>133</v>
      </c>
      <c r="H91" s="115">
        <v>816.88</v>
      </c>
      <c r="I91" s="88">
        <v>380.74</v>
      </c>
      <c r="J91" s="88">
        <v>391.38000000000005</v>
      </c>
      <c r="K91" s="88">
        <v>0.97</v>
      </c>
      <c r="L91" s="88">
        <v>1.45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41.56</v>
      </c>
      <c r="X91">
        <v>2.9</v>
      </c>
      <c r="Y91">
        <v>13.24</v>
      </c>
      <c r="Z91">
        <v>28.53</v>
      </c>
      <c r="AA91">
        <v>6.12</v>
      </c>
      <c r="AB91">
        <v>0.97</v>
      </c>
      <c r="AC91">
        <v>0</v>
      </c>
      <c r="AD91">
        <v>76.84</v>
      </c>
      <c r="AE91">
        <v>105.11</v>
      </c>
      <c r="AF91">
        <v>186.05</v>
      </c>
      <c r="AG91">
        <v>35.04</v>
      </c>
      <c r="AH91">
        <v>25.61</v>
      </c>
      <c r="AI91">
        <v>66.45</v>
      </c>
      <c r="AJ91">
        <v>0</v>
      </c>
      <c r="AK91">
        <v>0.77</v>
      </c>
      <c r="AL91">
        <v>49.77</v>
      </c>
      <c r="AM91">
        <v>81.19</v>
      </c>
      <c r="AN91">
        <v>21.75</v>
      </c>
      <c r="AO91">
        <v>14.5</v>
      </c>
      <c r="AP91">
        <v>14.5</v>
      </c>
      <c r="AQ91">
        <v>27.5</v>
      </c>
      <c r="AR91">
        <v>21.81</v>
      </c>
      <c r="AS91">
        <v>67.25</v>
      </c>
      <c r="AT91">
        <v>37.96</v>
      </c>
      <c r="AU91">
        <v>96.65</v>
      </c>
      <c r="AV91">
        <v>190.99</v>
      </c>
      <c r="AW91">
        <v>36.729999999999997</v>
      </c>
      <c r="AX91">
        <v>1.45</v>
      </c>
      <c r="AY91">
        <v>49.77</v>
      </c>
      <c r="AZ91">
        <v>0.77</v>
      </c>
      <c r="BA91">
        <v>0.41</v>
      </c>
      <c r="BB91">
        <v>0.52</v>
      </c>
      <c r="BC91">
        <v>0.97</v>
      </c>
      <c r="BD91">
        <v>0.97</v>
      </c>
      <c r="BE91">
        <v>1.01</v>
      </c>
      <c r="BF91">
        <v>0.82</v>
      </c>
      <c r="BG91">
        <v>0.61</v>
      </c>
      <c r="BH91">
        <v>0.61</v>
      </c>
      <c r="BI91">
        <v>2.9</v>
      </c>
      <c r="BJ91">
        <v>0</v>
      </c>
      <c r="BK91">
        <v>24.16</v>
      </c>
      <c r="BL91">
        <v>22.79</v>
      </c>
      <c r="BM91">
        <v>60.41</v>
      </c>
      <c r="BN91">
        <v>73.45</v>
      </c>
      <c r="BO91">
        <v>75.010000000000005</v>
      </c>
      <c r="BP91">
        <v>25</v>
      </c>
      <c r="BQ91">
        <v>0</v>
      </c>
      <c r="BR91">
        <v>0</v>
      </c>
    </row>
    <row r="92" spans="7:70">
      <c r="G92" t="s">
        <v>134</v>
      </c>
      <c r="H92" s="115">
        <v>816.88</v>
      </c>
      <c r="I92" s="88">
        <v>380.74</v>
      </c>
      <c r="J92" s="88">
        <v>391.38000000000005</v>
      </c>
      <c r="K92" s="88">
        <v>0.97</v>
      </c>
      <c r="L92" s="88">
        <v>1.45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41.56</v>
      </c>
      <c r="X92">
        <v>2.9</v>
      </c>
      <c r="Y92">
        <v>13.24</v>
      </c>
      <c r="Z92">
        <v>28.53</v>
      </c>
      <c r="AA92">
        <v>6.12</v>
      </c>
      <c r="AB92">
        <v>0.97</v>
      </c>
      <c r="AC92">
        <v>0</v>
      </c>
      <c r="AD92">
        <v>76.84</v>
      </c>
      <c r="AE92">
        <v>105.11</v>
      </c>
      <c r="AF92">
        <v>186.05</v>
      </c>
      <c r="AG92">
        <v>35.04</v>
      </c>
      <c r="AH92">
        <v>25.61</v>
      </c>
      <c r="AI92">
        <v>66.45</v>
      </c>
      <c r="AJ92">
        <v>0</v>
      </c>
      <c r="AK92">
        <v>0.77</v>
      </c>
      <c r="AL92">
        <v>49.77</v>
      </c>
      <c r="AM92">
        <v>81.19</v>
      </c>
      <c r="AN92">
        <v>21.75</v>
      </c>
      <c r="AO92">
        <v>14.5</v>
      </c>
      <c r="AP92">
        <v>14.5</v>
      </c>
      <c r="AQ92">
        <v>27.5</v>
      </c>
      <c r="AR92">
        <v>21.81</v>
      </c>
      <c r="AS92">
        <v>67.25</v>
      </c>
      <c r="AT92">
        <v>37.96</v>
      </c>
      <c r="AU92">
        <v>96.65</v>
      </c>
      <c r="AV92">
        <v>190.99</v>
      </c>
      <c r="AW92">
        <v>36.729999999999997</v>
      </c>
      <c r="AX92">
        <v>1.45</v>
      </c>
      <c r="AY92">
        <v>49.77</v>
      </c>
      <c r="AZ92">
        <v>0.77</v>
      </c>
      <c r="BA92">
        <v>0.41</v>
      </c>
      <c r="BB92">
        <v>0.52</v>
      </c>
      <c r="BC92">
        <v>0.97</v>
      </c>
      <c r="BD92">
        <v>0.97</v>
      </c>
      <c r="BE92">
        <v>1.01</v>
      </c>
      <c r="BF92">
        <v>0.82</v>
      </c>
      <c r="BG92">
        <v>0.61</v>
      </c>
      <c r="BH92">
        <v>0.61</v>
      </c>
      <c r="BI92">
        <v>2.9</v>
      </c>
      <c r="BJ92">
        <v>0</v>
      </c>
      <c r="BK92">
        <v>24.16</v>
      </c>
      <c r="BL92">
        <v>22.79</v>
      </c>
      <c r="BM92">
        <v>60.41</v>
      </c>
      <c r="BN92">
        <v>73.45</v>
      </c>
      <c r="BO92">
        <v>75.010000000000005</v>
      </c>
      <c r="BP92">
        <v>25</v>
      </c>
      <c r="BQ92">
        <v>0</v>
      </c>
      <c r="BR92">
        <v>0</v>
      </c>
    </row>
    <row r="93" spans="7:70">
      <c r="G93" t="s">
        <v>135</v>
      </c>
      <c r="H93" s="115">
        <v>816.88</v>
      </c>
      <c r="I93" s="88">
        <v>380.74</v>
      </c>
      <c r="J93" s="88">
        <v>391.38000000000005</v>
      </c>
      <c r="K93" s="88">
        <v>0.97</v>
      </c>
      <c r="L93" s="88">
        <v>1.45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41.56</v>
      </c>
      <c r="X93">
        <v>2.9</v>
      </c>
      <c r="Y93">
        <v>13.24</v>
      </c>
      <c r="Z93">
        <v>28.53</v>
      </c>
      <c r="AA93">
        <v>6.12</v>
      </c>
      <c r="AB93">
        <v>0.97</v>
      </c>
      <c r="AC93">
        <v>0</v>
      </c>
      <c r="AD93">
        <v>76.84</v>
      </c>
      <c r="AE93">
        <v>105.11</v>
      </c>
      <c r="AF93">
        <v>186.05</v>
      </c>
      <c r="AG93">
        <v>35.04</v>
      </c>
      <c r="AH93">
        <v>25.61</v>
      </c>
      <c r="AI93">
        <v>66.45</v>
      </c>
      <c r="AJ93">
        <v>0</v>
      </c>
      <c r="AK93">
        <v>0.77</v>
      </c>
      <c r="AL93">
        <v>49.77</v>
      </c>
      <c r="AM93">
        <v>81.19</v>
      </c>
      <c r="AN93">
        <v>21.75</v>
      </c>
      <c r="AO93">
        <v>14.5</v>
      </c>
      <c r="AP93">
        <v>14.5</v>
      </c>
      <c r="AQ93">
        <v>27.5</v>
      </c>
      <c r="AR93">
        <v>21.81</v>
      </c>
      <c r="AS93">
        <v>67.25</v>
      </c>
      <c r="AT93">
        <v>37.96</v>
      </c>
      <c r="AU93">
        <v>96.65</v>
      </c>
      <c r="AV93">
        <v>190.99</v>
      </c>
      <c r="AW93">
        <v>36.729999999999997</v>
      </c>
      <c r="AX93">
        <v>1.45</v>
      </c>
      <c r="AY93">
        <v>49.77</v>
      </c>
      <c r="AZ93">
        <v>0.77</v>
      </c>
      <c r="BA93">
        <v>0.41</v>
      </c>
      <c r="BB93">
        <v>0.52</v>
      </c>
      <c r="BC93">
        <v>0.97</v>
      </c>
      <c r="BD93">
        <v>0.97</v>
      </c>
      <c r="BE93">
        <v>1.01</v>
      </c>
      <c r="BF93">
        <v>0.82</v>
      </c>
      <c r="BG93">
        <v>0.61</v>
      </c>
      <c r="BH93">
        <v>0.61</v>
      </c>
      <c r="BI93">
        <v>2.9</v>
      </c>
      <c r="BJ93">
        <v>0</v>
      </c>
      <c r="BK93">
        <v>24.16</v>
      </c>
      <c r="BL93">
        <v>22.79</v>
      </c>
      <c r="BM93">
        <v>60.41</v>
      </c>
      <c r="BN93">
        <v>73.45</v>
      </c>
      <c r="BO93">
        <v>75.010000000000005</v>
      </c>
      <c r="BP93">
        <v>25</v>
      </c>
      <c r="BQ93">
        <v>0</v>
      </c>
      <c r="BR93">
        <v>0</v>
      </c>
    </row>
    <row r="94" spans="7:70">
      <c r="G94" t="s">
        <v>136</v>
      </c>
      <c r="H94" s="115">
        <v>816.88</v>
      </c>
      <c r="I94" s="88">
        <v>380.74</v>
      </c>
      <c r="J94" s="88">
        <v>391.38000000000005</v>
      </c>
      <c r="K94" s="88">
        <v>0.97</v>
      </c>
      <c r="L94" s="88">
        <v>1.45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41.56</v>
      </c>
      <c r="X94">
        <v>2.9</v>
      </c>
      <c r="Y94">
        <v>13.24</v>
      </c>
      <c r="Z94">
        <v>28.53</v>
      </c>
      <c r="AA94">
        <v>6.12</v>
      </c>
      <c r="AB94">
        <v>0.97</v>
      </c>
      <c r="AC94">
        <v>0</v>
      </c>
      <c r="AD94">
        <v>76.84</v>
      </c>
      <c r="AE94">
        <v>105.11</v>
      </c>
      <c r="AF94">
        <v>186.05</v>
      </c>
      <c r="AG94">
        <v>35.04</v>
      </c>
      <c r="AH94">
        <v>25.61</v>
      </c>
      <c r="AI94">
        <v>66.45</v>
      </c>
      <c r="AJ94">
        <v>0</v>
      </c>
      <c r="AK94">
        <v>0.77</v>
      </c>
      <c r="AL94">
        <v>49.77</v>
      </c>
      <c r="AM94">
        <v>81.19</v>
      </c>
      <c r="AN94">
        <v>21.75</v>
      </c>
      <c r="AO94">
        <v>14.5</v>
      </c>
      <c r="AP94">
        <v>14.5</v>
      </c>
      <c r="AQ94">
        <v>27.5</v>
      </c>
      <c r="AR94">
        <v>21.81</v>
      </c>
      <c r="AS94">
        <v>67.25</v>
      </c>
      <c r="AT94">
        <v>37.96</v>
      </c>
      <c r="AU94">
        <v>96.65</v>
      </c>
      <c r="AV94">
        <v>190.99</v>
      </c>
      <c r="AW94">
        <v>36.729999999999997</v>
      </c>
      <c r="AX94">
        <v>1.45</v>
      </c>
      <c r="AY94">
        <v>49.77</v>
      </c>
      <c r="AZ94">
        <v>0.77</v>
      </c>
      <c r="BA94">
        <v>0.41</v>
      </c>
      <c r="BB94">
        <v>0.52</v>
      </c>
      <c r="BC94">
        <v>0.97</v>
      </c>
      <c r="BD94">
        <v>0.97</v>
      </c>
      <c r="BE94">
        <v>1.01</v>
      </c>
      <c r="BF94">
        <v>0.82</v>
      </c>
      <c r="BG94">
        <v>0.61</v>
      </c>
      <c r="BH94">
        <v>0.61</v>
      </c>
      <c r="BI94">
        <v>2.9</v>
      </c>
      <c r="BJ94">
        <v>0</v>
      </c>
      <c r="BK94">
        <v>24.16</v>
      </c>
      <c r="BL94">
        <v>22.79</v>
      </c>
      <c r="BM94">
        <v>60.41</v>
      </c>
      <c r="BN94">
        <v>73.45</v>
      </c>
      <c r="BO94">
        <v>75.010000000000005</v>
      </c>
      <c r="BP94">
        <v>25</v>
      </c>
      <c r="BQ94">
        <v>0</v>
      </c>
      <c r="BR94">
        <v>0</v>
      </c>
    </row>
    <row r="95" spans="7:70">
      <c r="G95" t="s">
        <v>137</v>
      </c>
      <c r="H95" s="115">
        <v>816.88</v>
      </c>
      <c r="I95" s="88">
        <v>380.7</v>
      </c>
      <c r="J95" s="88">
        <v>391.38000000000005</v>
      </c>
      <c r="K95" s="88">
        <v>0.97</v>
      </c>
      <c r="L95" s="88">
        <v>1.45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41.56</v>
      </c>
      <c r="X95">
        <v>2.9</v>
      </c>
      <c r="Y95">
        <v>13.24</v>
      </c>
      <c r="Z95">
        <v>28.53</v>
      </c>
      <c r="AA95">
        <v>6.12</v>
      </c>
      <c r="AB95">
        <v>0.97</v>
      </c>
      <c r="AC95">
        <v>0</v>
      </c>
      <c r="AD95">
        <v>76.84</v>
      </c>
      <c r="AE95">
        <v>105.11</v>
      </c>
      <c r="AF95">
        <v>186.05</v>
      </c>
      <c r="AG95">
        <v>35.04</v>
      </c>
      <c r="AH95">
        <v>25.61</v>
      </c>
      <c r="AI95">
        <v>66.45</v>
      </c>
      <c r="AJ95">
        <v>0</v>
      </c>
      <c r="AK95">
        <v>0.77</v>
      </c>
      <c r="AL95">
        <v>49.77</v>
      </c>
      <c r="AM95">
        <v>81.19</v>
      </c>
      <c r="AN95">
        <v>21.75</v>
      </c>
      <c r="AO95">
        <v>14.5</v>
      </c>
      <c r="AP95">
        <v>14.5</v>
      </c>
      <c r="AQ95">
        <v>27.5</v>
      </c>
      <c r="AR95">
        <v>21.81</v>
      </c>
      <c r="AS95">
        <v>67.25</v>
      </c>
      <c r="AT95">
        <v>37.96</v>
      </c>
      <c r="AU95">
        <v>96.65</v>
      </c>
      <c r="AV95">
        <v>190.99</v>
      </c>
      <c r="AW95">
        <v>36.729999999999997</v>
      </c>
      <c r="AX95">
        <v>1.45</v>
      </c>
      <c r="AY95">
        <v>49.77</v>
      </c>
      <c r="AZ95">
        <v>0.77</v>
      </c>
      <c r="BA95">
        <v>0.41</v>
      </c>
      <c r="BB95">
        <v>0.52</v>
      </c>
      <c r="BC95">
        <v>0.97</v>
      </c>
      <c r="BD95">
        <v>0.93</v>
      </c>
      <c r="BE95">
        <v>1.01</v>
      </c>
      <c r="BF95">
        <v>0.82</v>
      </c>
      <c r="BG95">
        <v>0.61</v>
      </c>
      <c r="BH95">
        <v>0.61</v>
      </c>
      <c r="BI95">
        <v>2.9</v>
      </c>
      <c r="BJ95">
        <v>0</v>
      </c>
      <c r="BK95">
        <v>24.16</v>
      </c>
      <c r="BL95">
        <v>22.79</v>
      </c>
      <c r="BM95">
        <v>60.41</v>
      </c>
      <c r="BN95">
        <v>73.45</v>
      </c>
      <c r="BO95">
        <v>75.010000000000005</v>
      </c>
      <c r="BP95">
        <v>25</v>
      </c>
      <c r="BQ95">
        <v>0</v>
      </c>
      <c r="BR95">
        <v>0</v>
      </c>
    </row>
    <row r="96" spans="7:70">
      <c r="G96" t="s">
        <v>138</v>
      </c>
      <c r="H96" s="115">
        <v>816.88</v>
      </c>
      <c r="I96" s="88">
        <v>380.7</v>
      </c>
      <c r="J96" s="88">
        <v>391.38000000000005</v>
      </c>
      <c r="K96" s="88">
        <v>0.97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41.56</v>
      </c>
      <c r="X96">
        <v>2.9</v>
      </c>
      <c r="Y96">
        <v>13.24</v>
      </c>
      <c r="Z96">
        <v>28.53</v>
      </c>
      <c r="AA96">
        <v>6.12</v>
      </c>
      <c r="AB96">
        <v>0.97</v>
      </c>
      <c r="AC96">
        <v>0</v>
      </c>
      <c r="AD96">
        <v>76.84</v>
      </c>
      <c r="AE96">
        <v>105.11</v>
      </c>
      <c r="AF96">
        <v>186.05</v>
      </c>
      <c r="AG96">
        <v>35.04</v>
      </c>
      <c r="AH96">
        <v>25.61</v>
      </c>
      <c r="AI96">
        <v>66.45</v>
      </c>
      <c r="AJ96">
        <v>0</v>
      </c>
      <c r="AK96">
        <v>0.77</v>
      </c>
      <c r="AL96">
        <v>49.77</v>
      </c>
      <c r="AM96">
        <v>81.19</v>
      </c>
      <c r="AN96">
        <v>21.75</v>
      </c>
      <c r="AO96">
        <v>14.5</v>
      </c>
      <c r="AP96">
        <v>14.5</v>
      </c>
      <c r="AQ96">
        <v>27.5</v>
      </c>
      <c r="AR96">
        <v>21.81</v>
      </c>
      <c r="AS96">
        <v>67.25</v>
      </c>
      <c r="AT96">
        <v>37.96</v>
      </c>
      <c r="AU96">
        <v>96.65</v>
      </c>
      <c r="AV96">
        <v>190.99</v>
      </c>
      <c r="AW96">
        <v>36.729999999999997</v>
      </c>
      <c r="AX96">
        <v>1.45</v>
      </c>
      <c r="AY96">
        <v>49.77</v>
      </c>
      <c r="AZ96">
        <v>0.77</v>
      </c>
      <c r="BA96">
        <v>0.41</v>
      </c>
      <c r="BB96">
        <v>0.52</v>
      </c>
      <c r="BC96">
        <v>0.97</v>
      </c>
      <c r="BD96">
        <v>0.93</v>
      </c>
      <c r="BE96">
        <v>1.01</v>
      </c>
      <c r="BF96">
        <v>0.82</v>
      </c>
      <c r="BG96">
        <v>0.61</v>
      </c>
      <c r="BH96">
        <v>0.61</v>
      </c>
      <c r="BI96">
        <v>2.9</v>
      </c>
      <c r="BJ96">
        <v>0</v>
      </c>
      <c r="BK96">
        <v>24.16</v>
      </c>
      <c r="BL96">
        <v>22.79</v>
      </c>
      <c r="BM96">
        <v>60.41</v>
      </c>
      <c r="BN96">
        <v>73.45</v>
      </c>
      <c r="BO96">
        <v>75.010000000000005</v>
      </c>
      <c r="BP96">
        <v>25</v>
      </c>
      <c r="BQ96">
        <v>0</v>
      </c>
      <c r="BR96">
        <v>0</v>
      </c>
    </row>
    <row r="97" spans="1:133">
      <c r="G97" t="s">
        <v>139</v>
      </c>
      <c r="H97" s="115">
        <v>816.88</v>
      </c>
      <c r="I97" s="88">
        <v>380.7</v>
      </c>
      <c r="J97" s="88">
        <v>391.38000000000005</v>
      </c>
      <c r="K97" s="88">
        <v>0.97</v>
      </c>
      <c r="L97" s="88">
        <v>1.45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41.56</v>
      </c>
      <c r="X97">
        <v>2.9</v>
      </c>
      <c r="Y97">
        <v>13.24</v>
      </c>
      <c r="Z97">
        <v>28.53</v>
      </c>
      <c r="AA97">
        <v>6.12</v>
      </c>
      <c r="AB97">
        <v>0.97</v>
      </c>
      <c r="AC97">
        <v>0</v>
      </c>
      <c r="AD97">
        <v>76.84</v>
      </c>
      <c r="AE97">
        <v>105.11</v>
      </c>
      <c r="AF97">
        <v>186.05</v>
      </c>
      <c r="AG97">
        <v>35.04</v>
      </c>
      <c r="AH97">
        <v>25.61</v>
      </c>
      <c r="AI97">
        <v>66.45</v>
      </c>
      <c r="AJ97">
        <v>0</v>
      </c>
      <c r="AK97">
        <v>0.77</v>
      </c>
      <c r="AL97">
        <v>49.77</v>
      </c>
      <c r="AM97">
        <v>81.19</v>
      </c>
      <c r="AN97">
        <v>21.75</v>
      </c>
      <c r="AO97">
        <v>14.5</v>
      </c>
      <c r="AP97">
        <v>14.5</v>
      </c>
      <c r="AQ97">
        <v>27.5</v>
      </c>
      <c r="AR97">
        <v>21.81</v>
      </c>
      <c r="AS97">
        <v>67.25</v>
      </c>
      <c r="AT97">
        <v>37.96</v>
      </c>
      <c r="AU97">
        <v>96.65</v>
      </c>
      <c r="AV97">
        <v>190.99</v>
      </c>
      <c r="AW97">
        <v>36.729999999999997</v>
      </c>
      <c r="AX97">
        <v>1.45</v>
      </c>
      <c r="AY97">
        <v>49.77</v>
      </c>
      <c r="AZ97">
        <v>0.77</v>
      </c>
      <c r="BA97">
        <v>0.41</v>
      </c>
      <c r="BB97">
        <v>0.52</v>
      </c>
      <c r="BC97">
        <v>0.97</v>
      </c>
      <c r="BD97">
        <v>0.93</v>
      </c>
      <c r="BE97">
        <v>1.01</v>
      </c>
      <c r="BF97">
        <v>0.82</v>
      </c>
      <c r="BG97">
        <v>0.61</v>
      </c>
      <c r="BH97">
        <v>0.61</v>
      </c>
      <c r="BI97">
        <v>2.9</v>
      </c>
      <c r="BJ97">
        <v>0</v>
      </c>
      <c r="BK97">
        <v>24.16</v>
      </c>
      <c r="BL97">
        <v>22.79</v>
      </c>
      <c r="BM97">
        <v>60.41</v>
      </c>
      <c r="BN97">
        <v>73.45</v>
      </c>
      <c r="BO97">
        <v>75.010000000000005</v>
      </c>
      <c r="BP97">
        <v>25</v>
      </c>
      <c r="BQ97">
        <v>0</v>
      </c>
      <c r="BR97">
        <v>0</v>
      </c>
    </row>
    <row r="98" spans="1:133">
      <c r="G98" t="s">
        <v>140</v>
      </c>
      <c r="H98" s="115">
        <v>816.88</v>
      </c>
      <c r="I98" s="88">
        <v>380.7</v>
      </c>
      <c r="J98" s="88">
        <v>391.38000000000005</v>
      </c>
      <c r="K98" s="88">
        <v>0.97</v>
      </c>
      <c r="L98" s="88">
        <v>1.45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41.56</v>
      </c>
      <c r="X98">
        <v>2.9</v>
      </c>
      <c r="Y98">
        <v>13.24</v>
      </c>
      <c r="Z98">
        <v>28.53</v>
      </c>
      <c r="AA98">
        <v>6.12</v>
      </c>
      <c r="AB98">
        <v>0.97</v>
      </c>
      <c r="AC98">
        <v>0</v>
      </c>
      <c r="AD98">
        <v>76.84</v>
      </c>
      <c r="AE98">
        <v>105.11</v>
      </c>
      <c r="AF98">
        <v>186.05</v>
      </c>
      <c r="AG98">
        <v>35.04</v>
      </c>
      <c r="AH98">
        <v>25.61</v>
      </c>
      <c r="AI98">
        <v>66.45</v>
      </c>
      <c r="AJ98">
        <v>0</v>
      </c>
      <c r="AK98">
        <v>0.77</v>
      </c>
      <c r="AL98">
        <v>49.77</v>
      </c>
      <c r="AM98">
        <v>81.19</v>
      </c>
      <c r="AN98">
        <v>21.75</v>
      </c>
      <c r="AO98">
        <v>14.5</v>
      </c>
      <c r="AP98">
        <v>14.5</v>
      </c>
      <c r="AQ98">
        <v>27.5</v>
      </c>
      <c r="AR98">
        <v>21.81</v>
      </c>
      <c r="AS98">
        <v>67.25</v>
      </c>
      <c r="AT98">
        <v>37.96</v>
      </c>
      <c r="AU98">
        <v>96.65</v>
      </c>
      <c r="AV98">
        <v>190.99</v>
      </c>
      <c r="AW98">
        <v>36.729999999999997</v>
      </c>
      <c r="AX98">
        <v>1.45</v>
      </c>
      <c r="AY98">
        <v>49.77</v>
      </c>
      <c r="AZ98">
        <v>0.77</v>
      </c>
      <c r="BA98">
        <v>0.41</v>
      </c>
      <c r="BB98">
        <v>0.52</v>
      </c>
      <c r="BC98">
        <v>0.97</v>
      </c>
      <c r="BD98">
        <v>0.93</v>
      </c>
      <c r="BE98">
        <v>1.01</v>
      </c>
      <c r="BF98">
        <v>0.82</v>
      </c>
      <c r="BG98">
        <v>0.61</v>
      </c>
      <c r="BH98">
        <v>0.61</v>
      </c>
      <c r="BI98">
        <v>2.9</v>
      </c>
      <c r="BJ98">
        <v>0</v>
      </c>
      <c r="BK98">
        <v>24.16</v>
      </c>
      <c r="BL98">
        <v>22.79</v>
      </c>
      <c r="BM98">
        <v>60.41</v>
      </c>
      <c r="BN98">
        <v>73.45</v>
      </c>
      <c r="BO98">
        <v>75.010000000000005</v>
      </c>
      <c r="BP98">
        <v>25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17.037197500000001</v>
      </c>
      <c r="I99" s="111">
        <f t="shared" ref="I99:BU99" si="1">SUM(I3:I98)/4000</f>
        <v>7.6310250000000064</v>
      </c>
      <c r="J99" s="111">
        <f t="shared" si="1"/>
        <v>9.3931199999999997</v>
      </c>
      <c r="K99" s="111">
        <f t="shared" si="1"/>
        <v>0.19725000000000006</v>
      </c>
      <c r="L99" s="111">
        <f t="shared" si="1"/>
        <v>5.510999999999984E-2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0.99743999999999888</v>
      </c>
      <c r="X99">
        <f t="shared" si="1"/>
        <v>6.9600000000000037E-2</v>
      </c>
      <c r="Y99">
        <f t="shared" si="1"/>
        <v>0.31776000000000015</v>
      </c>
      <c r="Z99">
        <f t="shared" si="1"/>
        <v>0.59199750000000018</v>
      </c>
      <c r="AA99">
        <f t="shared" si="1"/>
        <v>0.11475000000000006</v>
      </c>
      <c r="AB99">
        <f t="shared" si="1"/>
        <v>2.3279999999999981E-2</v>
      </c>
      <c r="AC99">
        <f t="shared" si="1"/>
        <v>0.49299999999999999</v>
      </c>
      <c r="AD99">
        <f t="shared" si="1"/>
        <v>0.61472000000000004</v>
      </c>
      <c r="AE99">
        <f t="shared" si="1"/>
        <v>0.84088000000000007</v>
      </c>
      <c r="AF99">
        <f t="shared" si="1"/>
        <v>4.4651999999999923</v>
      </c>
      <c r="AG99">
        <f t="shared" si="1"/>
        <v>0.2803199999999999</v>
      </c>
      <c r="AH99">
        <f t="shared" si="1"/>
        <v>0.20488000000000009</v>
      </c>
      <c r="AI99">
        <f t="shared" si="1"/>
        <v>1.5947999999999973</v>
      </c>
      <c r="AJ99">
        <f t="shared" si="1"/>
        <v>0.17397000000000001</v>
      </c>
      <c r="AK99">
        <f t="shared" si="1"/>
        <v>1.8599999999999992E-2</v>
      </c>
      <c r="AL99">
        <f t="shared" si="1"/>
        <v>1.1944800000000011</v>
      </c>
      <c r="AM99">
        <f t="shared" si="1"/>
        <v>1.9485599999999961</v>
      </c>
      <c r="AN99">
        <f t="shared" si="1"/>
        <v>0.52200000000000002</v>
      </c>
      <c r="AO99">
        <f t="shared" si="1"/>
        <v>0.34799999999999998</v>
      </c>
      <c r="AP99">
        <f t="shared" si="1"/>
        <v>0.1305</v>
      </c>
      <c r="AQ99">
        <f t="shared" si="1"/>
        <v>0.66</v>
      </c>
      <c r="AR99">
        <f t="shared" si="1"/>
        <v>0.52343999999999902</v>
      </c>
      <c r="AS99">
        <f t="shared" si="1"/>
        <v>1.0899699999999977</v>
      </c>
      <c r="AT99">
        <f t="shared" si="1"/>
        <v>0.91104000000000063</v>
      </c>
      <c r="AU99">
        <f t="shared" si="1"/>
        <v>2.3195999999999959</v>
      </c>
      <c r="AV99">
        <f t="shared" si="1"/>
        <v>4.5837599999999998</v>
      </c>
      <c r="AW99">
        <f t="shared" si="1"/>
        <v>0.8815200000000003</v>
      </c>
      <c r="AX99">
        <f t="shared" si="1"/>
        <v>5.510999999999984E-2</v>
      </c>
      <c r="AY99">
        <f t="shared" si="1"/>
        <v>1.1944800000000011</v>
      </c>
      <c r="AZ99">
        <f t="shared" si="1"/>
        <v>2.0879999999999971E-2</v>
      </c>
      <c r="BA99">
        <f t="shared" si="1"/>
        <v>9.8399999999999876E-3</v>
      </c>
      <c r="BB99">
        <f t="shared" si="1"/>
        <v>1.2480000000000022E-2</v>
      </c>
      <c r="BC99">
        <f t="shared" si="1"/>
        <v>2.3279999999999981E-2</v>
      </c>
      <c r="BD99">
        <f t="shared" si="1"/>
        <v>2.2259999999999988E-2</v>
      </c>
      <c r="BE99">
        <f t="shared" si="1"/>
        <v>2.4240000000000029E-2</v>
      </c>
      <c r="BF99">
        <f t="shared" si="1"/>
        <v>2.1829999999999971E-2</v>
      </c>
      <c r="BG99">
        <f t="shared" si="1"/>
        <v>1.463999999999999E-2</v>
      </c>
      <c r="BH99">
        <f t="shared" si="1"/>
        <v>1.4199999999999989E-2</v>
      </c>
      <c r="BI99">
        <f t="shared" si="1"/>
        <v>3.1900000000000026E-2</v>
      </c>
      <c r="BJ99">
        <f t="shared" si="1"/>
        <v>3.7700000000000032E-2</v>
      </c>
      <c r="BK99">
        <f t="shared" si="1"/>
        <v>0.57984000000000036</v>
      </c>
      <c r="BL99">
        <f t="shared" si="1"/>
        <v>0.54695999999999945</v>
      </c>
      <c r="BM99">
        <f t="shared" si="1"/>
        <v>2.3351199999999981</v>
      </c>
      <c r="BN99">
        <f t="shared" si="1"/>
        <v>0.36725000000000013</v>
      </c>
      <c r="BO99">
        <f t="shared" si="1"/>
        <v>1.8002400000000036</v>
      </c>
      <c r="BP99">
        <f t="shared" si="1"/>
        <v>0.6</v>
      </c>
      <c r="BQ99">
        <f t="shared" si="1"/>
        <v>0.48116999999999999</v>
      </c>
      <c r="BR99">
        <f t="shared" si="1"/>
        <v>0.20621500000000004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2022-07-28T09:14:24Z</dcterms:modified>
</cp:coreProperties>
</file>